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C:\Users\Presidenza\Dropbox\E.R.P. MS - qualità\MOG231 2019\"/>
    </mc:Choice>
  </mc:AlternateContent>
  <xr:revisionPtr revIDLastSave="0" documentId="13_ncr:1_{6EA9EE14-A12A-4233-A516-419F481D5EB2}" xr6:coauthVersionLast="40" xr6:coauthVersionMax="40" xr10:uidLastSave="{00000000-0000-0000-0000-000000000000}"/>
  <bookViews>
    <workbookView xWindow="0" yWindow="45" windowWidth="19140" windowHeight="7425" tabRatio="328" firstSheet="1" activeTab="1" xr2:uid="{00000000-000D-0000-FFFF-FFFF00000000}"/>
  </bookViews>
  <sheets>
    <sheet name="Copertina" sheetId="3" r:id="rId1"/>
    <sheet name="Matrice rischi Anticorruzione" sheetId="1" r:id="rId2"/>
    <sheet name="matrix" sheetId="2" r:id="rId3"/>
  </sheets>
  <externalReferences>
    <externalReference r:id="rId4"/>
    <externalReference r:id="rId5"/>
  </externalReferences>
  <definedNames>
    <definedName name="_xlnm._FilterDatabase" localSheetId="1" hidden="1">'Matrice rischi Anticorruzione'!$U$5:$V$59</definedName>
    <definedName name="_xlnm.Print_Area" localSheetId="0">Copertina!$A$1:$F$39</definedName>
    <definedName name="_xlnm.Print_Area" localSheetId="1">'Matrice rischi Anticorruzione'!$A$1:$W$59</definedName>
    <definedName name="CTRL" localSheetId="0">[1]matrix!$D$38:$F$43</definedName>
    <definedName name="CTRL">matrix!$F$30:$H$35</definedName>
    <definedName name="famiglia">[2]matrici!$B$4:$C$22</definedName>
    <definedName name="matrice_cxr" localSheetId="0">[1]matrix!$C$13:$I$19</definedName>
    <definedName name="matrice_cxr">matrix!$C$5:$I$11</definedName>
    <definedName name="matrice_ixp" localSheetId="0">[1]matrix!$C$3:$I$9</definedName>
    <definedName name="matrice_ixp">matrix!#REF!</definedName>
    <definedName name="probabilità" localSheetId="0">[1]matrix!$D$31:$F$36</definedName>
    <definedName name="probabilità">matrix!$F$23:$H$28</definedName>
    <definedName name="RISK">matrix!$F$37:$H$42</definedName>
    <definedName name="_xlnm.Print_Titles" localSheetId="1">'Matrice rischi Anticorruzione'!$1:$5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7" i="1" l="1"/>
  <c r="U7" i="1" s="1"/>
  <c r="T8" i="1"/>
  <c r="U8" i="1" s="1"/>
  <c r="T9" i="1"/>
  <c r="U9" i="1" s="1"/>
  <c r="T10" i="1"/>
  <c r="U10" i="1" s="1"/>
  <c r="T11" i="1"/>
  <c r="U11" i="1" s="1"/>
  <c r="T12" i="1"/>
  <c r="U12" i="1" s="1"/>
  <c r="T13" i="1"/>
  <c r="U13" i="1" s="1"/>
  <c r="T14" i="1"/>
  <c r="U14" i="1" s="1"/>
  <c r="T15" i="1"/>
  <c r="U15" i="1" s="1"/>
  <c r="T16" i="1"/>
  <c r="U16" i="1" s="1"/>
  <c r="T17" i="1"/>
  <c r="U17" i="1" s="1"/>
  <c r="T18" i="1"/>
  <c r="U18" i="1" s="1"/>
  <c r="T19" i="1"/>
  <c r="U19" i="1" s="1"/>
  <c r="T20" i="1"/>
  <c r="U20" i="1" s="1"/>
  <c r="T21" i="1"/>
  <c r="U21" i="1" s="1"/>
  <c r="T22" i="1"/>
  <c r="U22" i="1" s="1"/>
  <c r="T23" i="1"/>
  <c r="U23" i="1" s="1"/>
  <c r="T24" i="1"/>
  <c r="U24" i="1" s="1"/>
  <c r="T25" i="1"/>
  <c r="U25" i="1" s="1"/>
  <c r="T26" i="1"/>
  <c r="U26" i="1" s="1"/>
  <c r="T27" i="1"/>
  <c r="U27" i="1" s="1"/>
  <c r="T28" i="1"/>
  <c r="U28" i="1" s="1"/>
  <c r="T29" i="1"/>
  <c r="U29" i="1" s="1"/>
  <c r="T30" i="1"/>
  <c r="U30" i="1" s="1"/>
  <c r="T31" i="1"/>
  <c r="U31" i="1" s="1"/>
  <c r="T32" i="1"/>
  <c r="U32" i="1" s="1"/>
  <c r="T33" i="1"/>
  <c r="U33" i="1" s="1"/>
  <c r="T34" i="1"/>
  <c r="U34" i="1" s="1"/>
  <c r="T35" i="1"/>
  <c r="U35" i="1" s="1"/>
  <c r="T36" i="1"/>
  <c r="U36" i="1" s="1"/>
  <c r="T37" i="1"/>
  <c r="U37" i="1" s="1"/>
  <c r="T38" i="1"/>
  <c r="U38" i="1" s="1"/>
  <c r="T39" i="1"/>
  <c r="U39" i="1" s="1"/>
  <c r="T40" i="1"/>
  <c r="U40" i="1" s="1"/>
  <c r="T41" i="1"/>
  <c r="U41" i="1" s="1"/>
  <c r="T42" i="1"/>
  <c r="U42" i="1" s="1"/>
  <c r="T43" i="1"/>
  <c r="U43" i="1" s="1"/>
  <c r="T44" i="1"/>
  <c r="U44" i="1" s="1"/>
  <c r="T45" i="1"/>
  <c r="U45" i="1" s="1"/>
  <c r="T46" i="1"/>
  <c r="U46" i="1" s="1"/>
  <c r="T47" i="1"/>
  <c r="U47" i="1" s="1"/>
  <c r="T48" i="1"/>
  <c r="U48" i="1" s="1"/>
  <c r="T49" i="1"/>
  <c r="U49" i="1" s="1"/>
  <c r="T50" i="1"/>
  <c r="U50" i="1" s="1"/>
  <c r="T51" i="1"/>
  <c r="U51" i="1" s="1"/>
  <c r="T52" i="1"/>
  <c r="U52" i="1" s="1"/>
  <c r="T53" i="1"/>
  <c r="U53" i="1" s="1"/>
  <c r="T54" i="1"/>
  <c r="U54" i="1" s="1"/>
  <c r="T55" i="1"/>
  <c r="U55" i="1" s="1"/>
  <c r="T56" i="1"/>
  <c r="U56" i="1" s="1"/>
  <c r="T57" i="1"/>
  <c r="U57" i="1" s="1"/>
  <c r="T58" i="1"/>
  <c r="U58" i="1" s="1"/>
  <c r="T59" i="1"/>
  <c r="U59" i="1" s="1"/>
  <c r="K7" i="1"/>
  <c r="M7" i="1" s="1"/>
  <c r="N7" i="1" s="1"/>
  <c r="V7" i="1" s="1"/>
  <c r="K8" i="1"/>
  <c r="M8" i="1" s="1"/>
  <c r="N8" i="1" s="1"/>
  <c r="V8" i="1" s="1"/>
  <c r="K9" i="1"/>
  <c r="M9" i="1" s="1"/>
  <c r="N9" i="1" s="1"/>
  <c r="V9" i="1" s="1"/>
  <c r="K10" i="1"/>
  <c r="M10" i="1" s="1"/>
  <c r="N10" i="1" s="1"/>
  <c r="K11" i="1"/>
  <c r="M11" i="1" s="1"/>
  <c r="N11" i="1" s="1"/>
  <c r="V11" i="1" s="1"/>
  <c r="K12" i="1"/>
  <c r="M12" i="1" s="1"/>
  <c r="N12" i="1" s="1"/>
  <c r="V12" i="1" s="1"/>
  <c r="K13" i="1"/>
  <c r="M13" i="1" s="1"/>
  <c r="N13" i="1" s="1"/>
  <c r="V13" i="1" s="1"/>
  <c r="K14" i="1"/>
  <c r="M14" i="1" s="1"/>
  <c r="N14" i="1" s="1"/>
  <c r="K15" i="1"/>
  <c r="M15" i="1" s="1"/>
  <c r="N15" i="1" s="1"/>
  <c r="V15" i="1" s="1"/>
  <c r="K16" i="1"/>
  <c r="M16" i="1" s="1"/>
  <c r="N16" i="1" s="1"/>
  <c r="V16" i="1" s="1"/>
  <c r="K17" i="1"/>
  <c r="M17" i="1" s="1"/>
  <c r="N17" i="1" s="1"/>
  <c r="V17" i="1" s="1"/>
  <c r="K18" i="1"/>
  <c r="M18" i="1" s="1"/>
  <c r="N18" i="1" s="1"/>
  <c r="K19" i="1"/>
  <c r="M19" i="1" s="1"/>
  <c r="N19" i="1" s="1"/>
  <c r="V19" i="1" s="1"/>
  <c r="K20" i="1"/>
  <c r="M20" i="1" s="1"/>
  <c r="N20" i="1" s="1"/>
  <c r="V20" i="1" s="1"/>
  <c r="K21" i="1"/>
  <c r="M21" i="1" s="1"/>
  <c r="N21" i="1" s="1"/>
  <c r="V21" i="1" s="1"/>
  <c r="K22" i="1"/>
  <c r="M22" i="1" s="1"/>
  <c r="N22" i="1" s="1"/>
  <c r="K23" i="1"/>
  <c r="M23" i="1" s="1"/>
  <c r="N23" i="1" s="1"/>
  <c r="V23" i="1" s="1"/>
  <c r="K24" i="1"/>
  <c r="M24" i="1" s="1"/>
  <c r="N24" i="1" s="1"/>
  <c r="V24" i="1" s="1"/>
  <c r="K25" i="1"/>
  <c r="M25" i="1" s="1"/>
  <c r="N25" i="1" s="1"/>
  <c r="V25" i="1" s="1"/>
  <c r="K26" i="1"/>
  <c r="M26" i="1" s="1"/>
  <c r="N26" i="1" s="1"/>
  <c r="K27" i="1"/>
  <c r="M27" i="1" s="1"/>
  <c r="N27" i="1" s="1"/>
  <c r="V27" i="1" s="1"/>
  <c r="K28" i="1"/>
  <c r="M28" i="1" s="1"/>
  <c r="N28" i="1" s="1"/>
  <c r="V28" i="1" s="1"/>
  <c r="K29" i="1"/>
  <c r="M29" i="1" s="1"/>
  <c r="N29" i="1" s="1"/>
  <c r="V29" i="1" s="1"/>
  <c r="K30" i="1"/>
  <c r="M30" i="1" s="1"/>
  <c r="N30" i="1" s="1"/>
  <c r="K31" i="1"/>
  <c r="M31" i="1" s="1"/>
  <c r="N31" i="1" s="1"/>
  <c r="V31" i="1" s="1"/>
  <c r="K32" i="1"/>
  <c r="M32" i="1" s="1"/>
  <c r="N32" i="1" s="1"/>
  <c r="V32" i="1" s="1"/>
  <c r="K33" i="1"/>
  <c r="M33" i="1" s="1"/>
  <c r="N33" i="1" s="1"/>
  <c r="V33" i="1" s="1"/>
  <c r="K34" i="1"/>
  <c r="M34" i="1" s="1"/>
  <c r="N34" i="1" s="1"/>
  <c r="K35" i="1"/>
  <c r="M35" i="1" s="1"/>
  <c r="N35" i="1" s="1"/>
  <c r="V35" i="1" s="1"/>
  <c r="K36" i="1"/>
  <c r="M36" i="1" s="1"/>
  <c r="N36" i="1" s="1"/>
  <c r="V36" i="1" s="1"/>
  <c r="K37" i="1"/>
  <c r="M37" i="1" s="1"/>
  <c r="N37" i="1" s="1"/>
  <c r="V37" i="1" s="1"/>
  <c r="K38" i="1"/>
  <c r="M38" i="1" s="1"/>
  <c r="N38" i="1" s="1"/>
  <c r="K39" i="1"/>
  <c r="M39" i="1" s="1"/>
  <c r="N39" i="1" s="1"/>
  <c r="V39" i="1" s="1"/>
  <c r="K40" i="1"/>
  <c r="M40" i="1" s="1"/>
  <c r="N40" i="1" s="1"/>
  <c r="V40" i="1" s="1"/>
  <c r="K41" i="1"/>
  <c r="M41" i="1" s="1"/>
  <c r="N41" i="1" s="1"/>
  <c r="V41" i="1" s="1"/>
  <c r="K42" i="1"/>
  <c r="M42" i="1" s="1"/>
  <c r="N42" i="1" s="1"/>
  <c r="K43" i="1"/>
  <c r="M43" i="1" s="1"/>
  <c r="N43" i="1" s="1"/>
  <c r="V43" i="1" s="1"/>
  <c r="K44" i="1"/>
  <c r="M44" i="1" s="1"/>
  <c r="N44" i="1" s="1"/>
  <c r="V44" i="1" s="1"/>
  <c r="K45" i="1"/>
  <c r="M45" i="1" s="1"/>
  <c r="N45" i="1" s="1"/>
  <c r="V45" i="1" s="1"/>
  <c r="K46" i="1"/>
  <c r="M46" i="1" s="1"/>
  <c r="N46" i="1" s="1"/>
  <c r="K47" i="1"/>
  <c r="M47" i="1" s="1"/>
  <c r="N47" i="1" s="1"/>
  <c r="V47" i="1" s="1"/>
  <c r="K48" i="1"/>
  <c r="M48" i="1" s="1"/>
  <c r="N48" i="1" s="1"/>
  <c r="V48" i="1" s="1"/>
  <c r="K49" i="1"/>
  <c r="M49" i="1" s="1"/>
  <c r="N49" i="1" s="1"/>
  <c r="V49" i="1" s="1"/>
  <c r="K50" i="1"/>
  <c r="M50" i="1" s="1"/>
  <c r="N50" i="1" s="1"/>
  <c r="K51" i="1"/>
  <c r="M51" i="1" s="1"/>
  <c r="N51" i="1" s="1"/>
  <c r="V51" i="1" s="1"/>
  <c r="K52" i="1"/>
  <c r="M52" i="1" s="1"/>
  <c r="N52" i="1" s="1"/>
  <c r="V52" i="1" s="1"/>
  <c r="K53" i="1"/>
  <c r="M53" i="1" s="1"/>
  <c r="N53" i="1" s="1"/>
  <c r="V53" i="1" s="1"/>
  <c r="K54" i="1"/>
  <c r="M54" i="1" s="1"/>
  <c r="N54" i="1" s="1"/>
  <c r="K55" i="1"/>
  <c r="M55" i="1" s="1"/>
  <c r="N55" i="1" s="1"/>
  <c r="V55" i="1" s="1"/>
  <c r="K56" i="1"/>
  <c r="M56" i="1" s="1"/>
  <c r="N56" i="1" s="1"/>
  <c r="V56" i="1" s="1"/>
  <c r="K57" i="1"/>
  <c r="M57" i="1" s="1"/>
  <c r="N57" i="1" s="1"/>
  <c r="V57" i="1" s="1"/>
  <c r="K58" i="1"/>
  <c r="M58" i="1" s="1"/>
  <c r="N58" i="1" s="1"/>
  <c r="K59" i="1"/>
  <c r="M59" i="1" s="1"/>
  <c r="N59" i="1" s="1"/>
  <c r="V59" i="1" s="1"/>
  <c r="V58" i="1" l="1"/>
  <c r="V54" i="1"/>
  <c r="V50" i="1"/>
  <c r="V46" i="1"/>
  <c r="V42" i="1"/>
  <c r="V38" i="1"/>
  <c r="V34" i="1"/>
  <c r="V30" i="1"/>
  <c r="V26" i="1"/>
  <c r="V22" i="1"/>
  <c r="V18" i="1"/>
  <c r="V14" i="1"/>
  <c r="V10" i="1"/>
  <c r="K6" i="1"/>
  <c r="M6" i="1" s="1"/>
  <c r="N6" i="1" s="1"/>
  <c r="T6" i="1" l="1"/>
  <c r="U6" i="1" l="1"/>
  <c r="V6" i="1" s="1"/>
</calcChain>
</file>

<file path=xl/sharedStrings.xml><?xml version="1.0" encoding="utf-8"?>
<sst xmlns="http://schemas.openxmlformats.org/spreadsheetml/2006/main" count="346" uniqueCount="149">
  <si>
    <t>INDIVIDUAZIONE DEI RISCHI</t>
  </si>
  <si>
    <t>VALUTAZIONE DEI RISCHI</t>
  </si>
  <si>
    <t>PRESIDI ATTIVITA' SENSIBILI</t>
  </si>
  <si>
    <t>CONTROLLI</t>
  </si>
  <si>
    <t>N.</t>
  </si>
  <si>
    <t>Funzione</t>
  </si>
  <si>
    <t>"ATTIVITA'  SENSIBILE"</t>
  </si>
  <si>
    <t>Ipotesi di reato</t>
  </si>
  <si>
    <t>Modalità attuativa del reato</t>
  </si>
  <si>
    <t>PROBABILITA'</t>
  </si>
  <si>
    <t>IMPATTO</t>
  </si>
  <si>
    <t>ESPOSIZIONE</t>
  </si>
  <si>
    <t>AMMINISTRATORE UNICO, DIRIGENTI, PERSONALE</t>
  </si>
  <si>
    <t>Acquisizione e progressione del personale</t>
  </si>
  <si>
    <t>Alterazione dei criteri di concorso al fine di agevolare determinati soggetti.</t>
  </si>
  <si>
    <t>Come sopra</t>
  </si>
  <si>
    <t>Incompatibilità, conflitto di interessi membri commissioni di concorso.</t>
  </si>
  <si>
    <t>Induzione a favorire candidati, a diffondere informazioni riservate, ad alterare atti e valutazioni.</t>
  </si>
  <si>
    <t>Induzione a alterare passaggi valutativi, istruttori e atti nell'assegnazione o rinnovo di incarichi o nella corresponsione di premi di risultato ed altri incentivi.</t>
  </si>
  <si>
    <t>Inosservanza delle regole procedurali a garanzia della trasparenza e dell'imparzialità.</t>
  </si>
  <si>
    <t>Abuso nei processi di stabilizzazione finalizzato al reclutamento di candidati particolari</t>
  </si>
  <si>
    <t>Progressioni economiche o di carriera accordate illegittimamente allo scopo di agevolare dipendenti particolari.</t>
  </si>
  <si>
    <t>Incompatibilità per posizioni dirigenziali e nomine.</t>
  </si>
  <si>
    <t>Induzione a omettere verifiche e atti dovuti relativi a presenze del personale, malattie, trasferte e rimborsi spese, trattamenti accessori.</t>
  </si>
  <si>
    <t>Utilizzo o appropriazione indebita di auto aziendali o altri beni pubblici per finalità private.</t>
  </si>
  <si>
    <t>AMMINISTRATORE UNICO, DIRIGENTI, APPALTI, AREA TECNICA, RUP</t>
  </si>
  <si>
    <t>Alterazione requisiti del bando / capitolato per favorire alcuni soggetti.</t>
  </si>
  <si>
    <t>Uso distorto procedure di gara, frazionamenti artificiosi per aggirare l’obbligo di gara pubblica.</t>
  </si>
  <si>
    <t>Accordi collusivi tra le imprese partecipanti a una gara volti a manipolarne gli esiti.</t>
  </si>
  <si>
    <t>Uso distorto del criterio dell’offerta economicamente più vantaggiosa, finalizzato a favorire un’impresa.</t>
  </si>
  <si>
    <t>Uso distorto del meccanismo del subappalto a favore di partecipanti alla gara.</t>
  </si>
  <si>
    <t>Affidamenti di incarichi professionali esterni per favorire dei soggetti specifici.</t>
  </si>
  <si>
    <t>Incompatibilità a partecipare alla commissione di gara da parte di un soggetto.</t>
  </si>
  <si>
    <t>Omessa osservanza di un obbligo di astensione in presenza di un interesse proprio o di un prossimo congiunto da parte del membro della commissione di gara.</t>
  </si>
  <si>
    <t>Esercizio di influenze illecite, induzione a favorire un'impresa.</t>
  </si>
  <si>
    <t>Corruzione e/o concussione dei membri della commissione di gara.</t>
  </si>
  <si>
    <t>Omissione di controlli in sede di aggiudicazione definitiva.</t>
  </si>
  <si>
    <t>Violazione norme tracciabilità flussi finanziari.</t>
  </si>
  <si>
    <t>Trasmissione, elaborazione di dati alterati  alla P.A., autorità di Vigilanza  o altri organi di controllo.</t>
  </si>
  <si>
    <t>Ammissione di varianti in corso di esecuzione del contratto per consentire all’appaltatore di recuperare lo sconto effettuato in sede di gara.</t>
  </si>
  <si>
    <t>Abuso del provvedimento di revoca del bando al fine di bloccare una gara il cui risultato si sia rivelato diverso da quello atteso o di concedere un indennizzo all’aggiudicatario.</t>
  </si>
  <si>
    <t>Procedimenti amministrativi</t>
  </si>
  <si>
    <t>Abuso nel rilascio di autorizzazioni in ambiti in cui il pubblico ufficio ha funzioni esclusive o preminenti di controllo al fine di agevolare determinati soggetti.</t>
  </si>
  <si>
    <t>Uso di falsa documentazione per agevolare taluni soggetti.</t>
  </si>
  <si>
    <t>Riconoscimento indebito di indennità, sussidi o altri vantaggi economici.</t>
  </si>
  <si>
    <t>Induzione dell’incaricato di pubblico servizio verso l’utente o un suo familiare per favorirlo in un procedimento amministrativo.</t>
  </si>
  <si>
    <t>Omessa osservanza di un obbligo di astensione in presenza di un interesse proprio o di un prossimo congiunto.</t>
  </si>
  <si>
    <t>Alterazione del corretto iter dell'istruttoria per favorire privati interessati oppure errato diniego a danno dell'istante.</t>
  </si>
  <si>
    <t>Omissione o inerzia del pubblico ufficiale o incaricato di pubblico servizio, nell'adottare un atto senza esporre le ragioni.</t>
  </si>
  <si>
    <t>Eccesso di discrezionalità nell’adottare un provvedimento amministrativo.</t>
  </si>
  <si>
    <t>Induzione del dipendente pubblico ufficiale o incaricato di pubblico servizio, per costringere taluno a procurare a sé o ad altri denaro o altre utilità non dovutegli al fine di agevolarlo nel procedimento amministrativo.</t>
  </si>
  <si>
    <t>Comportamenti poco trasparenti o omissivi nella diffusione di informazioni al pubblico (tramite sito web, carta dei servizi, URP, etc.).</t>
  </si>
  <si>
    <t>Falso nella ripartizione delle spese a carico degli utenti.</t>
  </si>
  <si>
    <t>Corruzione (attiva e passiva) e/o concussione del Direttore Lavori, del Coordinatore della sicurezza, del collaudatore per favorire l’impresa nella esecuzione e/o contabilizzazione dei lavori.</t>
  </si>
  <si>
    <t>Omissione controlli in sede di autorizzazione al subappalto (con rischio potenziale di infiltrazioni criminali).</t>
  </si>
  <si>
    <t>Omissione di controlli in cantiere circa la presenza di manodopera regolare, circa la correttezza degli adempimenti in materia di salute e sicurezza nei luoghi di lavoro, circa la qualità e quantità del materiale impiegato in cantiere e la regolare contabilizzazione degli stati di avanzamento lavori.</t>
  </si>
  <si>
    <t>Omissione dei controlli circa il corretto smaltimento del materiale di risulta e dei rifiuti prodotti dal cantiere ed altri adempimenti ambientali a vantaggio dell’impresa esecutrice.</t>
  </si>
  <si>
    <t>TUTTE LE AREE</t>
  </si>
  <si>
    <t>Attività trasversali</t>
  </si>
  <si>
    <t>Corruzione tra privati (art. 2635 cc)</t>
  </si>
  <si>
    <t>Corruzione attiva di soggetti privati esterni all’amm.ne (es. funzionari di istituti bancari o assicurativi, ispettori di enti di certificazione, responsabili di altre società ed imprese appaltatrici nei casi di contenziosi in atto).</t>
  </si>
  <si>
    <t xml:space="preserve">Area degli approvvigionamenti:
PROGRAMMAZIONE </t>
  </si>
  <si>
    <t>Non adeguata o tempestiva predisposizione ed approvazione degli strumenti di programmazione.</t>
  </si>
  <si>
    <t>Progrmmazione annuale per acquisti/servizi e forniture. Verifica possibilità di accordi quadro ed adesioni a convenzioni.</t>
  </si>
  <si>
    <t xml:space="preserve">Area degli approvvigionamenti:
PROGETTAZIONE </t>
  </si>
  <si>
    <t>Rotazione del ruolo di RUP</t>
  </si>
  <si>
    <t>Carenze progettuali finalizzate a favorire l'appaltatore in corso d'opera e che precludono a varianti in corso d'opera.</t>
  </si>
  <si>
    <t>Esecuzione verifica di progetto da parte di ufficio in situazione di autonomia ed indipendenza.</t>
  </si>
  <si>
    <t>Misure specifiche</t>
  </si>
  <si>
    <t>Monitoraggio uso procedure di affidamento diretto, consultazione di più operatori anche per lavori &lt;40K€, motivazione e verifica della rotazione degli inviti</t>
  </si>
  <si>
    <t>Adozione di criteri e punteggi oggettivi per affidamenti tramite OEPV e solo epr lavori/servizi non standardizzati.</t>
  </si>
  <si>
    <t xml:space="preserve">Area degli approvvigionamenti:
SELEZIONE DEL CONTRAENTE </t>
  </si>
  <si>
    <t>Regolamento per le commissioni di gara. Rotazione degli incarichi.</t>
  </si>
  <si>
    <t>Nell'ambito del regolamento, attestazione assenza conflitto di interessi/incompatibilità a fare parte delle Commissioni.</t>
  </si>
  <si>
    <t>Regolamento per le commissioni di gara. Obbligo di adesione al Codice Etico per i partecipanti ("rapporti con le imprese partecipanti").</t>
  </si>
  <si>
    <t>Inserimento clasuole nel Codice Etico per i partecipanti alla gara a tutela della correttezza della procedura e obbligo di adesione. Segretezza sui nomi delle imprese invitate alle gare.</t>
  </si>
  <si>
    <t>Monitoraggio uso procedure di affidamento diretto, consultazione di più professionisti anche per importi &lt;40K€, motivazione e verifica della rotazione degli inviti.</t>
  </si>
  <si>
    <t>Codice Etico</t>
  </si>
  <si>
    <t>Asimmetrie informative tra i partecipanti alla gara al fine di favorire un soggetto</t>
  </si>
  <si>
    <t>Pubblicazione on-line atti di gara e documenti tecnici ed eventuali chiarimenti sulla procedura.</t>
  </si>
  <si>
    <t>Mancato rispetto degli obblighi di trasparenza, degli obblighi previsti nelle diverse fasi di gara, assenza di correttezza nella procedura.</t>
  </si>
  <si>
    <t>Utilizzo apposito software per tracciare le fasi di gara e monitorarne le tempistiche. Svolgimento delle procedure da parte di un ufficio indipendente dall'area tecnica.</t>
  </si>
  <si>
    <t>Area degli approvvigionamenti:
VERIFICA AGGIUDICAZIONE E STIPULA DEL CONTRATTO</t>
  </si>
  <si>
    <t>Area degli approvvigionamenti:
ESECUZIONE DEL CONTRATTO</t>
  </si>
  <si>
    <t>Registrazione dei controlli svolti ed adeguata documentabilità degli stessi</t>
  </si>
  <si>
    <t>Verifica inserimento codice CIG e della clausola di tracciabilità nel contratto a cura dell'Ufficio Gare e Contratti.</t>
  </si>
  <si>
    <t>Controllo delle comunicazioni inviate all'Autorità / Osservatorio regionale da parte della Segreteria Tecnica.</t>
  </si>
  <si>
    <t>Mancato inserimento clasuole di garanzia per la stazione appaltante in caso di violazioni etiche da parte dell'impresa aggiudicatrice.</t>
  </si>
  <si>
    <t>Verifica avvenuta adesione del fornitore al codice etiico aziendale e Modello 231 ed assenza situazioni di conflitto di interesse</t>
  </si>
  <si>
    <t>Comunicazione al RPC di situazioni di revoca del bando o altre situazioni di allarme (gare deserte o con unica impresa offerente).</t>
  </si>
  <si>
    <t>Controlli da parte del RPC /ODV 231 sul procedimento di ammissione delle varianti e verifica adempimenti verso ANAC.</t>
  </si>
  <si>
    <t xml:space="preserve">Verifica documentata sui requisiti di ammissibilità al subappalto con verifiche di eventuali situazioni di collegamento tra imprese.  </t>
  </si>
  <si>
    <t>Area degli approvvigionamenti:
RENDICONTAZIONE DEL CONTRATTO</t>
  </si>
  <si>
    <t>Mancanza di alternanza del ruolo di RUP con potenziali situazioni di contiguità con le imprese "storiche"</t>
  </si>
  <si>
    <t>Alterazione della contabilità lavori, riconoscimento indebito del SAL raggiunto dall'impresa allo scopo di favorirla</t>
  </si>
  <si>
    <t>Trasparenza sullo stato di avanzamento dei lavori con schede prodotte dal D.L. e attestate dal RUP. Realizzazione di collaudi in corso d'opera.</t>
  </si>
  <si>
    <t>Affidamento di incarico a soggetto qualificato (esterno o interno in base all'importo lavori) non in situazione di conflitto di interesse (richiesta attestazione).</t>
  </si>
  <si>
    <t>Abuso nell’adozione di provvedimenti aventi natura autorizzativa o di concessione i al fine di agevolare particolari soggetti.</t>
  </si>
  <si>
    <t>DIRIGENTI, SERVIZIO UTENZA, RESPONSABILI DEL PROCEDIMENTO</t>
  </si>
  <si>
    <t>Area degli approvvigionamenti:
ESECUZIONE DEL CONTRATTO
RENDICONTAZIONE DEL CONTRATTO</t>
  </si>
  <si>
    <t>Omissione dei controlli in fase di collaudo e di autorizzazione al pagamento all'impresa.</t>
  </si>
  <si>
    <t>Nomina di un collaudatore in situazione di conflitto di interesse.</t>
  </si>
  <si>
    <t>AREA TECNICA, DL, CSE, RUP, APPALTI</t>
  </si>
  <si>
    <t>AMMINISTRATORE UNICO, DIRIGENTI, APPALTI, AREA TECNICA, RUP, DL</t>
  </si>
  <si>
    <t>AREA TECNICA, DL, CSE, RUP, COLLAUDATORE</t>
  </si>
  <si>
    <t>FREQUENZA</t>
  </si>
  <si>
    <t>PRECEDENTI ACCADIMENTI</t>
  </si>
  <si>
    <t>POTERI E STRUMENTI</t>
  </si>
  <si>
    <t>DISCREZIONALITA'</t>
  </si>
  <si>
    <t>RILEVANZA ESTERNA</t>
  </si>
  <si>
    <t>Definizione di accordi transattivi / accordi bonari nel corso dell'esecuzione del contratto al fine di agevolare l'impresa.</t>
  </si>
  <si>
    <t>Gestione del contenzioso</t>
  </si>
  <si>
    <t>DIRIGENTI, SERVIZIO UTENZA, RESPONSABILI DEL PROCEDIMENTO, LEGALI</t>
  </si>
  <si>
    <t>Utilizzo di rimedi di risoluzione delle controversie alternativi a quelli giurisdizionali.</t>
  </si>
  <si>
    <t>AMMINISTRATORE UNICO, DIRIGENTI</t>
  </si>
  <si>
    <t>MOLTO BASSA</t>
  </si>
  <si>
    <t>BASSA</t>
  </si>
  <si>
    <t>MEDIA</t>
  </si>
  <si>
    <t>ALTA</t>
  </si>
  <si>
    <t>MOLTO ALTA</t>
  </si>
  <si>
    <t>MOLTO ALTO</t>
  </si>
  <si>
    <t>BASSO</t>
  </si>
  <si>
    <t>MEDIO</t>
  </si>
  <si>
    <t>ALTO</t>
  </si>
  <si>
    <t>MOLTO BASSO</t>
  </si>
  <si>
    <t>RISCHIO</t>
  </si>
  <si>
    <t>CONTROLLO</t>
  </si>
  <si>
    <t>min</t>
  </si>
  <si>
    <t>max</t>
  </si>
  <si>
    <t>fasce</t>
  </si>
  <si>
    <t>LIVELLO CONTROLLO</t>
  </si>
  <si>
    <t>LIVELLO RISCHIO</t>
  </si>
  <si>
    <t>RISCHIO RESIDUO</t>
  </si>
  <si>
    <t>Motivazione degli atti di affidamento, determina a contrarre con procedimento che assicuri la segregazione delle funzioni e delle responsabilità</t>
  </si>
  <si>
    <t>Attestazione assenza situazioni di conflitto di interessi al momento dell'incarico</t>
  </si>
  <si>
    <t>Controllo delle istruttorie da parte del responsabile del procedimento, applicazione principio di separazione delle funzioni.</t>
  </si>
  <si>
    <t>Predisposizione procedure di Direzione Lavori, con svolgimento audit interni</t>
  </si>
  <si>
    <t>VALUTAZIONE CONTROLLI</t>
  </si>
  <si>
    <t>Organigramma /deleghe e procure</t>
  </si>
  <si>
    <t>Procedure</t>
  </si>
  <si>
    <t>Controlli di Linea</t>
  </si>
  <si>
    <t>Altri Controlli</t>
  </si>
  <si>
    <t>Tracciabilita'</t>
  </si>
  <si>
    <t>Reati di natura corruttiva previsti dal c.p. commessi per finalità private ed in danno alla società.
Abuso del potere affidato per ottenere vantaggi privati, altre fattispecie non rielvanti penalmente 
che possono denotare un malfunzionamento organizzativo ed una violazione dei principi di parità di trattamento.</t>
  </si>
  <si>
    <t>MAPPATURA DEI RISCHI - REATI CORRUTTIVI</t>
  </si>
  <si>
    <t>MODELLO DI ORGANIZZAZIONE GESTIONE E CONTROLLO AI SENSI DEL D.LGS 231/2001</t>
  </si>
  <si>
    <t>DOCUMENTO DI RISK ASSESSMENT REATI CORRUTTIVI EX L. 190/12</t>
  </si>
  <si>
    <t>Allegato n. 2 alla Parte Speciale - Piano di Prevenzione della Corruzione</t>
  </si>
  <si>
    <t>Utilizzo della procedura negoziata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</si>
</sst>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1"/>
      <color theme="1"/>
      <name val="Calibri"/>
      <family val="2"/>
      <scheme val="minor"/>
    </font>
    <font>
      <sz val="11"/>
      <color theme="1"/>
      <name val="Calibri"/>
      <family val="2"/>
      <scheme val="minor"/>
    </font>
    <font>
      <b/>
      <sz val="35"/>
      <color indexed="8"/>
      <name val="Calibri"/>
      <family val="2"/>
      <scheme val="minor"/>
    </font>
    <font>
      <b/>
      <sz val="16"/>
      <color theme="0"/>
      <name val="Calibri"/>
      <family val="2"/>
      <scheme val="minor"/>
    </font>
    <font>
      <sz val="30"/>
      <color indexed="8"/>
      <name val="Calibri"/>
      <family val="2"/>
      <scheme val="minor"/>
    </font>
    <font>
      <b/>
      <sz val="18"/>
      <color indexed="8"/>
      <name val="Calibri"/>
      <family val="2"/>
      <scheme val="minor"/>
    </font>
    <font>
      <sz val="11"/>
      <name val="Calibri"/>
      <family val="2"/>
      <scheme val="minor"/>
    </font>
    <font>
      <sz val="18"/>
      <color theme="1"/>
      <name val="Calibri"/>
      <family val="2"/>
      <scheme val="minor"/>
    </font>
    <font>
      <sz val="20"/>
      <color theme="1"/>
      <name val="Calibri"/>
      <family val="2"/>
      <scheme val="minor"/>
    </font>
    <font>
      <sz val="22"/>
      <color indexed="8"/>
      <name val="Calibri"/>
      <family val="2"/>
      <scheme val="minor"/>
    </font>
    <font>
      <sz val="20"/>
      <color indexed="8"/>
      <name val="Calibri"/>
      <family val="2"/>
      <scheme val="minor"/>
    </font>
    <font>
      <b/>
      <sz val="20"/>
      <color indexed="8"/>
      <name val="Calibri"/>
      <family val="2"/>
      <scheme val="minor"/>
    </font>
    <font>
      <sz val="22"/>
      <color theme="1"/>
      <name val="Calibri"/>
      <family val="2"/>
      <scheme val="minor"/>
    </font>
    <font>
      <sz val="11"/>
      <color indexed="8"/>
      <name val="Calibri"/>
      <family val="2"/>
      <scheme val="minor"/>
    </font>
    <font>
      <sz val="10"/>
      <name val="Arial"/>
      <family val="2"/>
    </font>
    <font>
      <sz val="11"/>
      <color indexed="8"/>
      <name val="Calibri"/>
      <family val="2"/>
    </font>
    <font>
      <b/>
      <sz val="11"/>
      <color theme="1"/>
      <name val="Calibri"/>
      <family val="2"/>
      <scheme val="minor"/>
    </font>
    <font>
      <sz val="11"/>
      <color theme="0"/>
      <name val="Calibri"/>
      <family val="2"/>
      <scheme val="minor"/>
    </font>
    <font>
      <b/>
      <sz val="36"/>
      <color indexed="8"/>
      <name val="Calibri"/>
      <family val="2"/>
      <scheme val="minor"/>
    </font>
    <font>
      <b/>
      <sz val="24"/>
      <color indexed="8"/>
      <name val="Calibri"/>
      <family val="2"/>
      <scheme val="minor"/>
    </font>
    <font>
      <b/>
      <sz val="11"/>
      <color rgb="FFFF0000"/>
      <name val="Calibri"/>
      <family val="2"/>
      <scheme val="minor"/>
    </font>
    <font>
      <b/>
      <sz val="20"/>
      <name val="Calibri"/>
      <family val="2"/>
      <scheme val="minor"/>
    </font>
    <font>
      <b/>
      <sz val="24"/>
      <color indexed="8"/>
      <name val="Calibri"/>
      <family val="2"/>
    </font>
    <font>
      <b/>
      <sz val="20"/>
      <name val="Century Gothic"/>
      <family val="2"/>
    </font>
    <font>
      <b/>
      <sz val="12"/>
      <color rgb="FF808080"/>
      <name val="Corbel"/>
      <family val="2"/>
    </font>
    <font>
      <b/>
      <sz val="8"/>
      <color rgb="FF808080"/>
      <name val="Lucida Sans"/>
      <family val="2"/>
    </font>
    <font>
      <sz val="18"/>
      <color theme="1"/>
      <name val="Corbel"/>
      <family val="2"/>
    </font>
    <font>
      <sz val="11"/>
      <color theme="1"/>
      <name val="Corbel"/>
      <family val="2"/>
    </font>
    <font>
      <b/>
      <sz val="18"/>
      <color rgb="FF1F497D"/>
      <name val="Corbel"/>
      <family val="2"/>
    </font>
    <font>
      <sz val="20"/>
      <color theme="1"/>
      <name val="Corbel"/>
      <family val="2"/>
    </font>
    <font>
      <b/>
      <sz val="18"/>
      <color theme="1"/>
      <name val="Corbel"/>
      <family val="2"/>
    </font>
  </fonts>
  <fills count="13">
    <fill>
      <patternFill patternType="none"/>
    </fill>
    <fill>
      <patternFill patternType="gray125"/>
    </fill>
    <fill>
      <patternFill patternType="solid">
        <fgColor theme="0" tint="-4.9989318521683403E-2"/>
        <bgColor indexed="64"/>
      </patternFill>
    </fill>
    <fill>
      <patternFill patternType="solid">
        <fgColor indexed="9"/>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rgb="FFC00000"/>
        <bgColor indexed="64"/>
      </patternFill>
    </fill>
    <fill>
      <patternFill patternType="solid">
        <fgColor theme="6" tint="0.39997558519241921"/>
        <bgColor indexed="64"/>
      </patternFill>
    </fill>
    <fill>
      <patternFill patternType="solid">
        <fgColor theme="0"/>
        <bgColor indexed="64"/>
      </patternFill>
    </fill>
    <fill>
      <patternFill patternType="solid">
        <fgColor theme="2"/>
        <bgColor indexed="64"/>
      </patternFill>
    </fill>
    <fill>
      <patternFill patternType="solid">
        <fgColor theme="2" tint="-9.9978637043366805E-2"/>
        <bgColor indexed="64"/>
      </patternFill>
    </fill>
  </fills>
  <borders count="1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7">
    <xf numFmtId="0" fontId="0" fillId="0" borderId="0"/>
    <xf numFmtId="0" fontId="1" fillId="0" borderId="0"/>
    <xf numFmtId="0" fontId="14" fillId="0" borderId="0"/>
    <xf numFmtId="0" fontId="1" fillId="0" borderId="0"/>
    <xf numFmtId="0" fontId="1" fillId="0" borderId="0"/>
    <xf numFmtId="0" fontId="15" fillId="0" borderId="0"/>
    <xf numFmtId="0" fontId="14" fillId="0" borderId="0"/>
  </cellStyleXfs>
  <cellXfs count="106">
    <xf numFmtId="0" fontId="0" fillId="0" borderId="0" xfId="0"/>
    <xf numFmtId="0" fontId="0" fillId="0" borderId="0" xfId="0" applyFont="1" applyAlignment="1">
      <alignment horizontal="center" vertical="center"/>
    </xf>
    <xf numFmtId="0" fontId="2" fillId="0" borderId="0" xfId="0" applyFont="1" applyAlignment="1">
      <alignment vertical="center"/>
    </xf>
    <xf numFmtId="0" fontId="0" fillId="0" borderId="0" xfId="0" applyFont="1" applyAlignment="1">
      <alignment horizontal="center" vertical="center" wrapText="1"/>
    </xf>
    <xf numFmtId="0" fontId="0" fillId="0" borderId="0" xfId="0" applyFont="1" applyBorder="1" applyAlignment="1">
      <alignment horizontal="center" vertical="center"/>
    </xf>
    <xf numFmtId="0" fontId="0" fillId="0" borderId="0" xfId="0" applyFont="1" applyBorder="1" applyAlignment="1">
      <alignment horizontal="center" vertical="center" wrapText="1"/>
    </xf>
    <xf numFmtId="0" fontId="3" fillId="0" borderId="0" xfId="0" applyFont="1" applyBorder="1" applyAlignment="1">
      <alignment horizontal="center" vertical="center"/>
    </xf>
    <xf numFmtId="0" fontId="0" fillId="0" borderId="1" xfId="0" applyFont="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5" xfId="0" applyFont="1" applyBorder="1" applyAlignment="1">
      <alignment horizontal="center" vertical="center" wrapText="1"/>
    </xf>
    <xf numFmtId="0" fontId="9" fillId="0" borderId="5" xfId="0" applyFont="1" applyBorder="1" applyAlignment="1">
      <alignment horizontal="center" vertical="center" wrapText="1"/>
    </xf>
    <xf numFmtId="0" fontId="10" fillId="0" borderId="5" xfId="0" applyFont="1" applyBorder="1" applyAlignment="1">
      <alignment horizontal="center" vertical="center" wrapText="1"/>
    </xf>
    <xf numFmtId="2" fontId="11" fillId="2" borderId="5" xfId="0" applyNumberFormat="1" applyFont="1" applyFill="1" applyBorder="1" applyAlignment="1">
      <alignment horizontal="center" vertical="center" wrapText="1"/>
    </xf>
    <xf numFmtId="0" fontId="11" fillId="0" borderId="5" xfId="0" applyFont="1" applyBorder="1" applyAlignment="1">
      <alignment horizontal="center" vertical="center" wrapText="1"/>
    </xf>
    <xf numFmtId="0" fontId="10" fillId="0" borderId="5" xfId="1" applyFont="1" applyBorder="1" applyAlignment="1">
      <alignment horizontal="center" vertical="center" wrapText="1"/>
    </xf>
    <xf numFmtId="0" fontId="10" fillId="3" borderId="5" xfId="1" applyFont="1" applyFill="1" applyBorder="1" applyAlignment="1">
      <alignment horizontal="center" vertical="center" wrapText="1"/>
    </xf>
    <xf numFmtId="0" fontId="11" fillId="2" borderId="5" xfId="0" applyFont="1" applyFill="1" applyBorder="1" applyAlignment="1">
      <alignment horizontal="center" vertical="center"/>
    </xf>
    <xf numFmtId="2" fontId="11" fillId="2" borderId="5" xfId="0" applyNumberFormat="1" applyFont="1" applyFill="1" applyBorder="1" applyAlignment="1">
      <alignment horizontal="center" vertical="center"/>
    </xf>
    <xf numFmtId="0" fontId="12" fillId="0" borderId="5" xfId="0" applyFont="1" applyBorder="1" applyAlignment="1">
      <alignment horizontal="justify" vertical="center"/>
    </xf>
    <xf numFmtId="0" fontId="13" fillId="0" borderId="0" xfId="0" applyFont="1" applyBorder="1" applyAlignment="1">
      <alignment horizontal="center" vertical="center" wrapText="1"/>
    </xf>
    <xf numFmtId="0" fontId="10" fillId="0" borderId="0" xfId="0" applyFont="1" applyBorder="1" applyAlignment="1">
      <alignment horizontal="center" vertical="center" wrapText="1"/>
    </xf>
    <xf numFmtId="2" fontId="10" fillId="0" borderId="0" xfId="0" applyNumberFormat="1" applyFont="1" applyBorder="1" applyAlignment="1">
      <alignment horizontal="center" vertical="center" wrapText="1"/>
    </xf>
    <xf numFmtId="0" fontId="13" fillId="0" borderId="0" xfId="1" applyFont="1" applyBorder="1" applyAlignment="1">
      <alignment horizontal="center" vertical="center" wrapText="1"/>
    </xf>
    <xf numFmtId="0" fontId="4" fillId="0" borderId="0" xfId="1" applyFont="1" applyBorder="1" applyAlignment="1">
      <alignment horizontal="center" vertical="center" wrapText="1"/>
    </xf>
    <xf numFmtId="0" fontId="10" fillId="0" borderId="0" xfId="0" applyFont="1" applyBorder="1" applyAlignment="1">
      <alignment horizontal="center" vertical="center"/>
    </xf>
    <xf numFmtId="0" fontId="0" fillId="0" borderId="5" xfId="0" applyFont="1" applyBorder="1" applyAlignment="1">
      <alignment horizontal="center" vertical="center"/>
    </xf>
    <xf numFmtId="0" fontId="0" fillId="0" borderId="8" xfId="0" applyFont="1" applyBorder="1" applyAlignment="1">
      <alignment horizontal="center" vertical="center"/>
    </xf>
    <xf numFmtId="0" fontId="9" fillId="0" borderId="9" xfId="0" applyFont="1" applyBorder="1" applyAlignment="1">
      <alignment horizontal="center" vertical="center" wrapText="1"/>
    </xf>
    <xf numFmtId="0" fontId="10"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10" fillId="0" borderId="10" xfId="0" applyFont="1" applyBorder="1" applyAlignment="1">
      <alignment horizontal="center" vertical="center" wrapText="1"/>
    </xf>
    <xf numFmtId="0" fontId="0" fillId="0" borderId="0" xfId="0" applyBorder="1"/>
    <xf numFmtId="0" fontId="0" fillId="0" borderId="0" xfId="0" applyProtection="1">
      <protection locked="0"/>
    </xf>
    <xf numFmtId="0" fontId="0" fillId="0" borderId="0" xfId="0" applyProtection="1"/>
    <xf numFmtId="0" fontId="16" fillId="0" borderId="5" xfId="0" applyFont="1" applyBorder="1" applyAlignment="1" applyProtection="1">
      <alignment horizontal="center" vertical="center" wrapText="1"/>
      <protection locked="0"/>
    </xf>
    <xf numFmtId="0" fontId="0" fillId="0" borderId="0" xfId="0" applyAlignment="1" applyProtection="1">
      <alignment horizontal="right" vertical="center"/>
    </xf>
    <xf numFmtId="0" fontId="16" fillId="0" borderId="5" xfId="0" applyFont="1" applyBorder="1" applyAlignment="1" applyProtection="1">
      <alignment horizontal="center" vertical="center" wrapText="1"/>
    </xf>
    <xf numFmtId="0" fontId="0" fillId="5" borderId="5" xfId="0" applyFill="1" applyBorder="1" applyAlignment="1" applyProtection="1">
      <alignment horizontal="center" vertical="center" wrapText="1"/>
      <protection locked="0"/>
    </xf>
    <xf numFmtId="0" fontId="0" fillId="7" borderId="5" xfId="0" applyFill="1" applyBorder="1" applyAlignment="1" applyProtection="1">
      <alignment horizontal="center" vertical="center" wrapText="1"/>
      <protection locked="0"/>
    </xf>
    <xf numFmtId="0" fontId="17" fillId="8" borderId="5" xfId="0" applyFont="1" applyFill="1" applyBorder="1" applyAlignment="1" applyProtection="1">
      <alignment horizontal="center" vertical="center" wrapText="1"/>
      <protection locked="0"/>
    </xf>
    <xf numFmtId="0" fontId="0" fillId="9" borderId="5" xfId="0" applyFill="1" applyBorder="1" applyAlignment="1" applyProtection="1">
      <alignment horizontal="center" vertical="center" wrapText="1"/>
      <protection locked="0"/>
    </xf>
    <xf numFmtId="0" fontId="16" fillId="0" borderId="0" xfId="0" applyFont="1" applyBorder="1" applyAlignment="1" applyProtection="1">
      <alignment vertical="center" wrapText="1"/>
      <protection locked="0"/>
    </xf>
    <xf numFmtId="0" fontId="16" fillId="10" borderId="5" xfId="0" applyFont="1" applyFill="1" applyBorder="1" applyAlignment="1" applyProtection="1">
      <alignment horizontal="center" vertical="center" wrapText="1"/>
    </xf>
    <xf numFmtId="0" fontId="6" fillId="6" borderId="5" xfId="0" applyFont="1" applyFill="1" applyBorder="1" applyAlignment="1" applyProtection="1">
      <alignment horizontal="center" vertical="center" wrapText="1"/>
      <protection locked="0"/>
    </xf>
    <xf numFmtId="0" fontId="0" fillId="0" borderId="9" xfId="0" applyBorder="1"/>
    <xf numFmtId="0" fontId="0" fillId="0" borderId="11" xfId="0" applyBorder="1"/>
    <xf numFmtId="0" fontId="0" fillId="0" borderId="10" xfId="0" applyBorder="1"/>
    <xf numFmtId="0" fontId="20" fillId="0" borderId="0" xfId="0" applyFont="1"/>
    <xf numFmtId="0" fontId="6" fillId="11" borderId="5" xfId="0" applyFont="1" applyFill="1" applyBorder="1" applyAlignment="1">
      <alignment horizontal="center" vertical="center"/>
    </xf>
    <xf numFmtId="0" fontId="6" fillId="12" borderId="5" xfId="0" applyFont="1" applyFill="1" applyBorder="1" applyAlignment="1">
      <alignment horizontal="center" vertical="center"/>
    </xf>
    <xf numFmtId="0" fontId="6" fillId="0" borderId="5" xfId="0" applyFont="1" applyFill="1" applyBorder="1" applyAlignment="1">
      <alignment horizontal="center" vertical="center"/>
    </xf>
    <xf numFmtId="164" fontId="6" fillId="11" borderId="5" xfId="0" applyNumberFormat="1" applyFont="1" applyFill="1" applyBorder="1" applyAlignment="1">
      <alignment horizontal="center" vertical="center"/>
    </xf>
    <xf numFmtId="164" fontId="6" fillId="12" borderId="5" xfId="0" applyNumberFormat="1" applyFont="1" applyFill="1" applyBorder="1" applyAlignment="1">
      <alignment horizontal="center" vertical="center"/>
    </xf>
    <xf numFmtId="0" fontId="6" fillId="0" borderId="5" xfId="0" applyFont="1" applyBorder="1" applyAlignment="1" applyProtection="1">
      <alignment horizontal="center" vertical="center" wrapText="1"/>
      <protection locked="0"/>
    </xf>
    <xf numFmtId="2" fontId="4" fillId="0" borderId="0" xfId="0" applyNumberFormat="1" applyFont="1" applyFill="1" applyBorder="1" applyAlignment="1">
      <alignment horizontal="center" vertical="center"/>
    </xf>
    <xf numFmtId="2" fontId="11" fillId="0" borderId="0" xfId="0" applyNumberFormat="1" applyFont="1" applyFill="1" applyBorder="1" applyAlignment="1">
      <alignment horizontal="center" vertical="center"/>
    </xf>
    <xf numFmtId="0" fontId="0" fillId="0" borderId="0" xfId="0" applyFont="1" applyFill="1" applyAlignment="1">
      <alignment horizontal="center" vertical="center"/>
    </xf>
    <xf numFmtId="0" fontId="10"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5" fillId="4" borderId="4" xfId="0" applyFont="1" applyFill="1" applyBorder="1" applyAlignment="1">
      <alignment vertical="center" wrapText="1"/>
    </xf>
    <xf numFmtId="0" fontId="5" fillId="4" borderId="13" xfId="0" applyFont="1" applyFill="1" applyBorder="1" applyAlignment="1">
      <alignment vertical="center" wrapText="1"/>
    </xf>
    <xf numFmtId="0" fontId="5" fillId="4" borderId="5" xfId="0" applyFont="1" applyFill="1" applyBorder="1" applyAlignment="1">
      <alignment horizontal="center" vertical="center" wrapText="1"/>
    </xf>
    <xf numFmtId="0" fontId="5" fillId="4" borderId="5" xfId="0" applyFont="1" applyFill="1" applyBorder="1" applyAlignment="1">
      <alignment horizontal="center" vertical="center" textRotation="90" wrapText="1"/>
    </xf>
    <xf numFmtId="0" fontId="5" fillId="4" borderId="10" xfId="0" applyFont="1" applyFill="1" applyBorder="1" applyAlignment="1">
      <alignment horizontal="center" vertical="center" wrapText="1"/>
    </xf>
    <xf numFmtId="0" fontId="21" fillId="4" borderId="14" xfId="0" applyFont="1" applyFill="1" applyBorder="1" applyAlignment="1" applyProtection="1">
      <alignment horizontal="center" vertical="center" wrapText="1"/>
    </xf>
    <xf numFmtId="0" fontId="23" fillId="4" borderId="14" xfId="0" applyFont="1" applyFill="1" applyBorder="1" applyAlignment="1" applyProtection="1">
      <alignment horizontal="center" vertical="center" wrapText="1"/>
    </xf>
    <xf numFmtId="0" fontId="25" fillId="0" borderId="0" xfId="0" applyFont="1" applyBorder="1" applyAlignment="1">
      <alignment vertical="center" wrapText="1"/>
    </xf>
    <xf numFmtId="0" fontId="0" fillId="0" borderId="0" xfId="0" applyAlignment="1">
      <alignment vertical="center"/>
    </xf>
    <xf numFmtId="0" fontId="26" fillId="0" borderId="0" xfId="0" applyFont="1" applyBorder="1" applyAlignment="1"/>
    <xf numFmtId="0" fontId="27" fillId="0" borderId="0" xfId="0" applyFont="1"/>
    <xf numFmtId="0" fontId="28" fillId="0" borderId="0" xfId="0" applyFont="1" applyAlignment="1">
      <alignment horizontal="center" vertical="center"/>
    </xf>
    <xf numFmtId="0" fontId="26" fillId="0" borderId="0" xfId="0" applyFont="1" applyBorder="1" applyAlignment="1">
      <alignment vertical="center"/>
    </xf>
    <xf numFmtId="0" fontId="0" fillId="0" borderId="0" xfId="0" applyBorder="1" applyAlignment="1">
      <alignment vertical="center"/>
    </xf>
    <xf numFmtId="0" fontId="27" fillId="0" borderId="0" xfId="0" applyFont="1" applyAlignment="1">
      <alignment vertical="center"/>
    </xf>
    <xf numFmtId="0" fontId="27" fillId="0" borderId="0" xfId="0" applyFont="1" applyBorder="1" applyAlignment="1">
      <alignment vertical="center"/>
    </xf>
    <xf numFmtId="0" fontId="24" fillId="0" borderId="0" xfId="0" applyFont="1" applyBorder="1" applyAlignment="1">
      <alignment horizontal="center" vertical="center" wrapText="1"/>
    </xf>
    <xf numFmtId="0" fontId="26" fillId="0" borderId="0" xfId="0" applyFont="1" applyAlignment="1">
      <alignment horizontal="center" vertical="center"/>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12"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7" xfId="0" applyFont="1" applyBorder="1" applyAlignment="1">
      <alignment horizontal="center" vertical="center" wrapText="1"/>
    </xf>
    <xf numFmtId="0" fontId="30" fillId="0" borderId="0" xfId="0" applyFont="1" applyAlignment="1">
      <alignment horizontal="center" vertical="center"/>
    </xf>
    <xf numFmtId="0" fontId="22" fillId="4" borderId="5"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4" borderId="2" xfId="0" applyFont="1" applyFill="1" applyBorder="1" applyAlignment="1">
      <alignment horizontal="center" vertical="center"/>
    </xf>
    <xf numFmtId="0" fontId="18" fillId="4" borderId="3" xfId="0" applyFont="1" applyFill="1" applyBorder="1" applyAlignment="1">
      <alignment horizontal="center" vertical="center"/>
    </xf>
    <xf numFmtId="0" fontId="18" fillId="4" borderId="4" xfId="0" applyFont="1" applyFill="1" applyBorder="1" applyAlignment="1">
      <alignment horizontal="center" vertical="center"/>
    </xf>
    <xf numFmtId="0" fontId="18" fillId="4" borderId="12" xfId="0" applyFont="1" applyFill="1" applyBorder="1" applyAlignment="1">
      <alignment horizontal="center" vertical="center"/>
    </xf>
    <xf numFmtId="0" fontId="18" fillId="4" borderId="0" xfId="0" applyFont="1" applyFill="1" applyBorder="1" applyAlignment="1">
      <alignment horizontal="center" vertical="center"/>
    </xf>
    <xf numFmtId="0" fontId="18" fillId="4" borderId="13" xfId="0" applyFont="1" applyFill="1" applyBorder="1" applyAlignment="1">
      <alignment horizontal="center" vertical="center"/>
    </xf>
    <xf numFmtId="0" fontId="21" fillId="4" borderId="12" xfId="0" applyFont="1" applyFill="1" applyBorder="1" applyAlignment="1">
      <alignment horizontal="center" vertical="center" wrapText="1"/>
    </xf>
    <xf numFmtId="0" fontId="21" fillId="4" borderId="0" xfId="0" applyFont="1" applyFill="1" applyBorder="1" applyAlignment="1">
      <alignment horizontal="center" vertical="center" wrapText="1"/>
    </xf>
    <xf numFmtId="0" fontId="21" fillId="4" borderId="13" xfId="0" applyFont="1" applyFill="1" applyBorder="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18" fillId="4" borderId="6" xfId="0" applyFont="1" applyFill="1" applyBorder="1" applyAlignment="1">
      <alignment horizontal="center" vertical="center"/>
    </xf>
    <xf numFmtId="0" fontId="18" fillId="4" borderId="1" xfId="0" applyFont="1" applyFill="1" applyBorder="1" applyAlignment="1">
      <alignment horizontal="center" vertical="center"/>
    </xf>
    <xf numFmtId="0" fontId="18" fillId="4" borderId="7" xfId="0" applyFont="1" applyFill="1" applyBorder="1" applyAlignment="1">
      <alignment horizontal="center" vertical="center"/>
    </xf>
    <xf numFmtId="0" fontId="16" fillId="4" borderId="5" xfId="0" applyFont="1" applyFill="1" applyBorder="1" applyAlignment="1" applyProtection="1">
      <alignment horizontal="center" vertical="center" wrapText="1"/>
      <protection locked="0"/>
    </xf>
    <xf numFmtId="0" fontId="16" fillId="4" borderId="5" xfId="0" applyFont="1" applyFill="1" applyBorder="1" applyAlignment="1" applyProtection="1">
      <alignment horizontal="center" vertical="center" textRotation="90"/>
      <protection locked="0"/>
    </xf>
  </cellXfs>
  <cellStyles count="7">
    <cellStyle name="Normale" xfId="0" builtinId="0"/>
    <cellStyle name="Normale 2" xfId="2" xr:uid="{00000000-0005-0000-0000-000001000000}"/>
    <cellStyle name="Normale 3" xfId="1" xr:uid="{00000000-0005-0000-0000-000002000000}"/>
    <cellStyle name="Normale 3 2" xfId="3" xr:uid="{00000000-0005-0000-0000-000003000000}"/>
    <cellStyle name="Normale 3 3" xfId="4" xr:uid="{00000000-0005-0000-0000-000004000000}"/>
    <cellStyle name="Normale 3 4" xfId="5" xr:uid="{00000000-0005-0000-0000-000005000000}"/>
    <cellStyle name="Normale 4" xfId="6" xr:uid="{00000000-0005-0000-0000-000006000000}"/>
  </cellStyles>
  <dxfs count="5">
    <dxf>
      <fill>
        <patternFill>
          <bgColor rgb="FFFFFF00"/>
        </patternFill>
      </fill>
    </dxf>
    <dxf>
      <fill>
        <patternFill>
          <bgColor theme="6" tint="0.59996337778862885"/>
        </patternFill>
      </fill>
    </dxf>
    <dxf>
      <fill>
        <patternFill>
          <bgColor rgb="FFFF0000"/>
        </patternFill>
      </fill>
    </dxf>
    <dxf>
      <font>
        <color theme="0"/>
      </font>
      <fill>
        <patternFill>
          <bgColor rgb="FFC000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221192</xdr:colOff>
      <xdr:row>8</xdr:row>
      <xdr:rowOff>22225</xdr:rowOff>
    </xdr:from>
    <xdr:to>
      <xdr:col>5</xdr:col>
      <xdr:colOff>316442</xdr:colOff>
      <xdr:row>11</xdr:row>
      <xdr:rowOff>169334</xdr:rowOff>
    </xdr:to>
    <xdr:sp macro="" textlink="">
      <xdr:nvSpPr>
        <xdr:cNvPr id="2" name="Rectangle 1">
          <a:extLst>
            <a:ext uri="{FF2B5EF4-FFF2-40B4-BE49-F238E27FC236}">
              <a16:creationId xmlns:a16="http://schemas.microsoft.com/office/drawing/2014/main" id="{1A004BBA-D1BB-4C77-A907-6EE5D29BA1E1}"/>
            </a:ext>
          </a:extLst>
        </xdr:cNvPr>
        <xdr:cNvSpPr>
          <a:spLocks noChangeArrowheads="1"/>
        </xdr:cNvSpPr>
      </xdr:nvSpPr>
      <xdr:spPr bwMode="auto">
        <a:xfrm>
          <a:off x="219922" y="2770505"/>
          <a:ext cx="7879080" cy="2142279"/>
        </a:xfrm>
        <a:prstGeom prst="rect">
          <a:avLst/>
        </a:prstGeom>
        <a:solidFill>
          <a:srgbClr val="000080"/>
        </a:solidFill>
        <a:ln w="9525">
          <a:solidFill>
            <a:srgbClr val="000080"/>
          </a:solidFill>
          <a:miter lim="800000"/>
          <a:headEnd/>
          <a:tailEnd/>
        </a:ln>
      </xdr:spPr>
    </xdr:sp>
    <xdr:clientData/>
  </xdr:twoCellAnchor>
  <xdr:twoCellAnchor>
    <xdr:from>
      <xdr:col>1</xdr:col>
      <xdr:colOff>0</xdr:colOff>
      <xdr:row>8</xdr:row>
      <xdr:rowOff>84668</xdr:rowOff>
    </xdr:from>
    <xdr:to>
      <xdr:col>5</xdr:col>
      <xdr:colOff>132080</xdr:colOff>
      <xdr:row>11</xdr:row>
      <xdr:rowOff>139277</xdr:rowOff>
    </xdr:to>
    <xdr:sp macro="" textlink="">
      <xdr:nvSpPr>
        <xdr:cNvPr id="3" name="CasellaDiTesto 2">
          <a:extLst>
            <a:ext uri="{FF2B5EF4-FFF2-40B4-BE49-F238E27FC236}">
              <a16:creationId xmlns:a16="http://schemas.microsoft.com/office/drawing/2014/main" id="{F88C60B2-3683-40F2-A38B-306BCA2C4312}"/>
            </a:ext>
          </a:extLst>
        </xdr:cNvPr>
        <xdr:cNvSpPr txBox="1"/>
      </xdr:nvSpPr>
      <xdr:spPr>
        <a:xfrm>
          <a:off x="321733" y="2853268"/>
          <a:ext cx="7599680" cy="2044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2000">
              <a:solidFill>
                <a:schemeClr val="bg1"/>
              </a:solidFill>
            </a:rPr>
            <a:t>MODELLO DI ORGANIZZAZIONE, GESTIONE E CONTROLLO </a:t>
          </a:r>
        </a:p>
        <a:p>
          <a:pPr algn="ctr"/>
          <a:r>
            <a:rPr lang="it-IT" sz="2000">
              <a:solidFill>
                <a:schemeClr val="bg1"/>
              </a:solidFill>
            </a:rPr>
            <a:t>DI ERP MASSA CARRARA SPA</a:t>
          </a:r>
        </a:p>
        <a:p>
          <a:pPr algn="ctr"/>
          <a:r>
            <a:rPr lang="it-IT" sz="2000">
              <a:solidFill>
                <a:schemeClr val="bg1"/>
              </a:solidFill>
            </a:rPr>
            <a:t>ai sensi del decreto legislativo 8 Giugno 2001 n° 231</a:t>
          </a:r>
        </a:p>
        <a:p>
          <a:pPr algn="ctr"/>
          <a:endParaRPr lang="it-IT" sz="2000">
            <a:solidFill>
              <a:schemeClr val="bg1"/>
            </a:solidFill>
          </a:endParaRPr>
        </a:p>
        <a:p>
          <a:pPr algn="ctr"/>
          <a:r>
            <a:rPr lang="it-IT" sz="2000">
              <a:solidFill>
                <a:schemeClr val="bg1"/>
              </a:solidFill>
            </a:rPr>
            <a:t>DOCUMENTO DI RISK ASSESSMENT</a:t>
          </a:r>
        </a:p>
        <a:p>
          <a:pPr algn="ctr"/>
          <a:r>
            <a:rPr lang="it-IT" sz="2000">
              <a:solidFill>
                <a:schemeClr val="bg1"/>
              </a:solidFill>
            </a:rPr>
            <a:t>REATI CORRUTTIVI EX L. 190/12</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274320</xdr:colOff>
      <xdr:row>0</xdr:row>
      <xdr:rowOff>121920</xdr:rowOff>
    </xdr:from>
    <xdr:to>
      <xdr:col>1</xdr:col>
      <xdr:colOff>1827530</xdr:colOff>
      <xdr:row>1</xdr:row>
      <xdr:rowOff>114300</xdr:rowOff>
    </xdr:to>
    <xdr:pic>
      <xdr:nvPicPr>
        <xdr:cNvPr id="2" name="Immagine 1" descr="home_testata_logo">
          <a:extLst>
            <a:ext uri="{FF2B5EF4-FFF2-40B4-BE49-F238E27FC236}">
              <a16:creationId xmlns:a16="http://schemas.microsoft.com/office/drawing/2014/main" id="{8F58FE95-9E90-410F-9041-42028F966408}"/>
            </a:ext>
          </a:extLst>
        </xdr:cNvPr>
        <xdr:cNvPicPr/>
      </xdr:nvPicPr>
      <xdr:blipFill>
        <a:blip xmlns:r="http://schemas.openxmlformats.org/officeDocument/2006/relationships" r:embed="rId1"/>
        <a:srcRect/>
        <a:stretch>
          <a:fillRect/>
        </a:stretch>
      </xdr:blipFill>
      <xdr:spPr bwMode="auto">
        <a:xfrm>
          <a:off x="274320" y="121920"/>
          <a:ext cx="1934210" cy="5715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v.%202019)%20Modello%20231%20ERP%20-Parte%20Speciale%20All.%201%20Risk%20Assessme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razitiMa/Documents/Dropbox/PUEM02%20Publicasa%20MOG%20231/MOG%20231/Publicasa_MODELLO%20DLgs%20231%20FINA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
      <sheetName val="Copertina"/>
      <sheetName val="DlGs 231"/>
      <sheetName val="L. 190"/>
      <sheetName val="matrix"/>
      <sheetName val="Impatto"/>
    </sheetNames>
    <sheetDataSet>
      <sheetData sheetId="0"/>
      <sheetData sheetId="1"/>
      <sheetData sheetId="2"/>
      <sheetData sheetId="3"/>
      <sheetData sheetId="4">
        <row r="3">
          <cell r="E3" t="str">
            <v>MOLTO BASSA</v>
          </cell>
          <cell r="F3" t="str">
            <v>BASSA</v>
          </cell>
          <cell r="G3" t="str">
            <v>MEDIA</v>
          </cell>
          <cell r="H3" t="str">
            <v>ALTA</v>
          </cell>
          <cell r="I3" t="str">
            <v>MOLTO ALTA</v>
          </cell>
        </row>
        <row r="4">
          <cell r="E4">
            <v>3</v>
          </cell>
          <cell r="F4">
            <v>4</v>
          </cell>
          <cell r="G4">
            <v>5</v>
          </cell>
          <cell r="H4">
            <v>6</v>
          </cell>
          <cell r="I4">
            <v>7</v>
          </cell>
        </row>
        <row r="5">
          <cell r="C5" t="str">
            <v>MOLTO ALTO</v>
          </cell>
          <cell r="D5">
            <v>3</v>
          </cell>
          <cell r="E5" t="str">
            <v>BASSO</v>
          </cell>
          <cell r="F5" t="str">
            <v>MEDIO</v>
          </cell>
          <cell r="G5" t="str">
            <v>ALTO</v>
          </cell>
          <cell r="H5" t="str">
            <v>MOLTO ALTO</v>
          </cell>
          <cell r="I5" t="str">
            <v>MOLTO ALTO</v>
          </cell>
        </row>
        <row r="6">
          <cell r="C6" t="str">
            <v>ALTO</v>
          </cell>
          <cell r="D6">
            <v>4</v>
          </cell>
          <cell r="E6" t="str">
            <v>MOLTO BASSO</v>
          </cell>
          <cell r="F6" t="str">
            <v>BASSO</v>
          </cell>
          <cell r="G6" t="str">
            <v>MEDIO</v>
          </cell>
          <cell r="H6" t="str">
            <v>ALTO</v>
          </cell>
          <cell r="I6" t="str">
            <v>MOLTO ALTO</v>
          </cell>
        </row>
        <row r="7">
          <cell r="C7" t="str">
            <v>MEDIO</v>
          </cell>
          <cell r="D7">
            <v>5</v>
          </cell>
          <cell r="E7" t="str">
            <v>MOLTO BASSO</v>
          </cell>
          <cell r="F7" t="str">
            <v>BASSO</v>
          </cell>
          <cell r="G7" t="str">
            <v>MEDIO</v>
          </cell>
          <cell r="H7" t="str">
            <v>MEDIO</v>
          </cell>
          <cell r="I7" t="str">
            <v>ALTO</v>
          </cell>
        </row>
        <row r="8">
          <cell r="C8" t="str">
            <v>BASSO</v>
          </cell>
          <cell r="D8">
            <v>6</v>
          </cell>
          <cell r="E8" t="str">
            <v>MOLTO BASSO</v>
          </cell>
          <cell r="F8" t="str">
            <v>MOLTO BASSO</v>
          </cell>
          <cell r="G8" t="str">
            <v>BASSO</v>
          </cell>
          <cell r="H8" t="str">
            <v>BASSO</v>
          </cell>
          <cell r="I8" t="str">
            <v>MEDIO</v>
          </cell>
        </row>
        <row r="9">
          <cell r="C9" t="str">
            <v>MOLTO BASSO</v>
          </cell>
          <cell r="D9">
            <v>7</v>
          </cell>
          <cell r="E9" t="str">
            <v>MOLTO BASSO</v>
          </cell>
          <cell r="F9" t="str">
            <v>MOLTO BASSO</v>
          </cell>
          <cell r="G9" t="str">
            <v>MOLTO BASSO</v>
          </cell>
          <cell r="H9" t="str">
            <v>MOLTO BASSO</v>
          </cell>
          <cell r="I9" t="str">
            <v>BASSO</v>
          </cell>
        </row>
        <row r="13">
          <cell r="E13" t="str">
            <v>MOLTO BASSO</v>
          </cell>
          <cell r="F13" t="str">
            <v>BASSO</v>
          </cell>
          <cell r="G13" t="str">
            <v>MEDIO</v>
          </cell>
          <cell r="H13" t="str">
            <v>ALTO</v>
          </cell>
          <cell r="I13" t="str">
            <v>MOLTO ALTO</v>
          </cell>
        </row>
        <row r="14">
          <cell r="E14">
            <v>3</v>
          </cell>
          <cell r="F14">
            <v>4</v>
          </cell>
          <cell r="G14">
            <v>5</v>
          </cell>
          <cell r="H14">
            <v>6</v>
          </cell>
          <cell r="I14">
            <v>7</v>
          </cell>
        </row>
        <row r="15">
          <cell r="C15" t="str">
            <v>MOLTO ALTO</v>
          </cell>
          <cell r="D15">
            <v>3</v>
          </cell>
          <cell r="E15" t="str">
            <v>MOLTO BASSO</v>
          </cell>
          <cell r="F15" t="str">
            <v>MOLTO BASSO</v>
          </cell>
          <cell r="G15" t="str">
            <v>BASSO</v>
          </cell>
          <cell r="H15" t="str">
            <v>MEDIO</v>
          </cell>
          <cell r="I15" t="str">
            <v>MEDIO</v>
          </cell>
        </row>
        <row r="16">
          <cell r="C16" t="str">
            <v>ALTO</v>
          </cell>
          <cell r="D16">
            <v>4</v>
          </cell>
          <cell r="E16" t="str">
            <v>MOLTO BASSO</v>
          </cell>
          <cell r="F16" t="str">
            <v>MOLTO BASSO</v>
          </cell>
          <cell r="G16" t="str">
            <v>BASSO</v>
          </cell>
          <cell r="H16" t="str">
            <v>MEDIO</v>
          </cell>
          <cell r="I16" t="str">
            <v>ALTO</v>
          </cell>
        </row>
        <row r="17">
          <cell r="C17" t="str">
            <v>MEDIO</v>
          </cell>
          <cell r="D17">
            <v>5</v>
          </cell>
          <cell r="E17" t="str">
            <v>MOLTO BASSO</v>
          </cell>
          <cell r="F17" t="str">
            <v>MOLTO BASSO</v>
          </cell>
          <cell r="G17" t="str">
            <v>BASSO</v>
          </cell>
          <cell r="H17" t="str">
            <v>MEDIO</v>
          </cell>
          <cell r="I17" t="str">
            <v>ALTO</v>
          </cell>
        </row>
        <row r="18">
          <cell r="C18" t="str">
            <v>BASSO</v>
          </cell>
          <cell r="D18">
            <v>6</v>
          </cell>
          <cell r="E18" t="str">
            <v>MOLTO BASSO</v>
          </cell>
          <cell r="F18" t="str">
            <v>BASSO</v>
          </cell>
          <cell r="G18" t="str">
            <v>MEDIO</v>
          </cell>
          <cell r="H18" t="str">
            <v>ALTO</v>
          </cell>
          <cell r="I18" t="str">
            <v>MOLTO ALTO</v>
          </cell>
        </row>
        <row r="19">
          <cell r="C19" t="str">
            <v>MOLTO BASSO</v>
          </cell>
          <cell r="D19">
            <v>7</v>
          </cell>
          <cell r="E19" t="str">
            <v>MOLTO BASSO</v>
          </cell>
          <cell r="F19" t="str">
            <v>BASSO</v>
          </cell>
          <cell r="G19" t="str">
            <v>MEDIO</v>
          </cell>
          <cell r="H19" t="str">
            <v>ALTO</v>
          </cell>
          <cell r="I19" t="str">
            <v>MOLTO ALTO</v>
          </cell>
        </row>
        <row r="31">
          <cell r="D31" t="str">
            <v>min</v>
          </cell>
          <cell r="E31" t="str">
            <v>max</v>
          </cell>
          <cell r="F31" t="str">
            <v>fasce</v>
          </cell>
        </row>
        <row r="32">
          <cell r="D32">
            <v>0</v>
          </cell>
          <cell r="E32">
            <v>1</v>
          </cell>
          <cell r="F32" t="str">
            <v>MOLTO BASSA</v>
          </cell>
        </row>
        <row r="33">
          <cell r="D33">
            <v>1.1000000000000001</v>
          </cell>
          <cell r="E33">
            <v>2</v>
          </cell>
          <cell r="F33" t="str">
            <v>BASSA</v>
          </cell>
        </row>
        <row r="34">
          <cell r="D34">
            <v>2.1</v>
          </cell>
          <cell r="E34">
            <v>3</v>
          </cell>
          <cell r="F34" t="str">
            <v>MEDIA</v>
          </cell>
        </row>
        <row r="35">
          <cell r="D35">
            <v>3.1</v>
          </cell>
          <cell r="E35">
            <v>4</v>
          </cell>
          <cell r="F35" t="str">
            <v>ALTA</v>
          </cell>
        </row>
        <row r="36">
          <cell r="D36">
            <v>4.0999999999999996</v>
          </cell>
          <cell r="E36">
            <v>5</v>
          </cell>
          <cell r="F36" t="str">
            <v>MOLTO ALTA</v>
          </cell>
        </row>
        <row r="38">
          <cell r="D38" t="str">
            <v>min</v>
          </cell>
          <cell r="E38" t="str">
            <v>max</v>
          </cell>
          <cell r="F38" t="str">
            <v>fasce</v>
          </cell>
        </row>
        <row r="39">
          <cell r="D39">
            <v>0</v>
          </cell>
          <cell r="E39">
            <v>1</v>
          </cell>
          <cell r="F39" t="str">
            <v>MOLTO BASSO</v>
          </cell>
        </row>
        <row r="40">
          <cell r="D40">
            <v>1.1000000000000001</v>
          </cell>
          <cell r="E40">
            <v>2</v>
          </cell>
          <cell r="F40" t="str">
            <v>BASSO</v>
          </cell>
        </row>
        <row r="41">
          <cell r="D41">
            <v>2.1</v>
          </cell>
          <cell r="E41">
            <v>3</v>
          </cell>
          <cell r="F41" t="str">
            <v>MEDIO</v>
          </cell>
        </row>
        <row r="42">
          <cell r="D42">
            <v>3.1</v>
          </cell>
          <cell r="E42">
            <v>4</v>
          </cell>
          <cell r="F42" t="str">
            <v>ALTO</v>
          </cell>
        </row>
        <row r="43">
          <cell r="D43">
            <v>4.0999999999999996</v>
          </cell>
          <cell r="E43">
            <v>5</v>
          </cell>
          <cell r="F43" t="str">
            <v>MOLTO ALTO</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T. Excel"/>
      <sheetName val="RISCHI-ATT"/>
      <sheetName val="FUNZIONI"/>
      <sheetName val="COMPILARE"/>
      <sheetName val="matrici"/>
      <sheetName val="matrici_2"/>
      <sheetName val="GAP"/>
      <sheetName val="reati"/>
      <sheetName val="Matrice impattoprobabilità"/>
      <sheetName val="Matrice Rischi con Controllo"/>
      <sheetName val="Matrice reato attività1"/>
      <sheetName val="Matrice reato attività2"/>
      <sheetName val="Matrice reato attività3"/>
      <sheetName val="Matrice reato attività4"/>
      <sheetName val="Foglio1"/>
    </sheetNames>
    <sheetDataSet>
      <sheetData sheetId="0" refreshError="1"/>
      <sheetData sheetId="1" refreshError="1"/>
      <sheetData sheetId="2" refreshError="1"/>
      <sheetData sheetId="3" refreshError="1"/>
      <sheetData sheetId="4" refreshError="1">
        <row r="4">
          <cell r="B4" t="str">
            <v>24 (Reati commessi nei rapporti con la Pubblica Amministrazione)</v>
          </cell>
          <cell r="C4">
            <v>24</v>
          </cell>
        </row>
        <row r="5">
          <cell r="B5" t="str">
            <v>24bis (Delitti informatici e trattamento illecito di dati) [Articolo aggiunto dalla L. 18 marzo 2008 n. 48, art. 7]</v>
          </cell>
          <cell r="C5" t="str">
            <v>24bis</v>
          </cell>
        </row>
        <row r="6">
          <cell r="B6" t="str">
            <v>24ter   (Delitti di criminalità organizzata)  [Articolo aggiunto dalla L. 15 luglio 2009, n. 94, art. 2, co. 29]</v>
          </cell>
          <cell r="C6" t="str">
            <v>24ter</v>
          </cell>
        </row>
        <row r="7">
          <cell r="B7" t="str">
            <v>25  (Reati commessi nei rapporti con la Pubblica Amministrazione)</v>
          </cell>
          <cell r="C7">
            <v>25</v>
          </cell>
        </row>
        <row r="8">
          <cell r="B8" t="str">
            <v>25bis  (Falsità in monete, in carte di pubblico credito, in valori di bollo e in strumenti o segni di riconoscimento) [Articolo integrato dalla Legge 23 Luglio 2009, n.99, art.15]</v>
          </cell>
          <cell r="C8" t="str">
            <v>25bis</v>
          </cell>
        </row>
        <row r="9">
          <cell r="B9" t="str">
            <v>25bis-1 (Delitti contro l'industria e il commercio) [Articolo introdotto dalla Legge 23 Luglio 2009, n.99, art.15]</v>
          </cell>
          <cell r="C9" t="str">
            <v>25bis-1</v>
          </cell>
        </row>
        <row r="10">
          <cell r="B10" t="str">
            <v>25ter (Reati societari) [Articolo aggiunto dal D.Lgs. 11 aprile 2002 n. 61, art. 3].</v>
          </cell>
          <cell r="C10" t="str">
            <v>25ter</v>
          </cell>
        </row>
        <row r="11">
          <cell r="B11" t="str">
            <v>25quater (Reati con finalità di terrorismo o di eversione dell'ordine democratico previsti dal codice penale e dalle leggi speciali) [Articolo aggiunto dalla L. 14 gennaio 2003 n. 7, art. 3]</v>
          </cell>
          <cell r="C11" t="str">
            <v>25quater</v>
          </cell>
        </row>
        <row r="12">
          <cell r="B12" t="str">
            <v>(Pratiche di mutilazione degli organi genitali femminili)</v>
          </cell>
          <cell r="C12" t="str">
            <v>25quater-1</v>
          </cell>
        </row>
        <row r="13">
          <cell r="B13" t="str">
            <v>25quinquies (Delitti contro la personalità individuale) [Articolo aggiunto dalla L. 11/08/2003 n. 228, art. 5]</v>
          </cell>
          <cell r="C13" t="str">
            <v>25quinquies</v>
          </cell>
        </row>
        <row r="14">
          <cell r="B14" t="str">
            <v>25sexies (Reati di abuso di mercato)  [Articolo aggiunto dalla L. 18 aprile 2005 n. 62, art. 9]</v>
          </cell>
          <cell r="C14" t="str">
            <v>25sexies</v>
          </cell>
        </row>
        <row r="15">
          <cell r="B15" t="str">
            <v xml:space="preserve">25septies (Reati di omicidio colposo e lesioni colpose gravi o gravissime, commessi con violazione delle norme antinfortunistiche e sulla tutela dell'igiene e della salute sul lavoro)[Art. agg. da L. 3 agosto 2007 n. 123, art. 9 e modif. da Dlgs 81/08]
</v>
          </cell>
          <cell r="C15" t="str">
            <v>25septies</v>
          </cell>
        </row>
        <row r="16">
          <cell r="B16" t="str">
            <v xml:space="preserve">25octies (Ricettazione, riciclaggio e impiego di denaro, beni o utilità di provenienza illecita) )[Art. agg. da L. 3 agosto 2007 n. 123, art. 9 e modif. da Dlgs 81/08]
</v>
          </cell>
          <cell r="C16" t="str">
            <v>25octies</v>
          </cell>
        </row>
        <row r="17">
          <cell r="B17" t="str">
            <v>Reati Transnazionali (Legge 16 marzo 2006, n. 146, art. 10)</v>
          </cell>
          <cell r="C17" t="str">
            <v>Reati Transazionali</v>
          </cell>
        </row>
        <row r="18">
          <cell r="B18" t="str">
            <v>25novies (Delitti in materia di violazione del diritto d'autore) [Articolo aggiunto dalla Legge 23 luglio 2009 n. 99 , art. 15]</v>
          </cell>
          <cell r="C18" t="str">
            <v>25novies</v>
          </cell>
        </row>
        <row r="19">
          <cell r="B19" t="str">
            <v>25decies (Induzione  a  non rendere dichiarazioni o a rendere dichiarazioni mendaci all'autorita' giudiziaria) [Articolo aggiunto dalla L. 3 agosto 2009 n. 116, art. 4 e poi modificato dal Dlgs 121/2011, art. 2, c.1]</v>
          </cell>
          <cell r="C19" t="str">
            <v>25decies</v>
          </cell>
        </row>
        <row r="20">
          <cell r="B20" t="str">
            <v>25undecies (Reati ambientali) [Articolo introdotto dal d.lgs. n. 121 del 7 luglio 2011].</v>
          </cell>
          <cell r="C20" t="str">
            <v>25undecies</v>
          </cell>
        </row>
        <row r="21">
          <cell r="B21" t="str">
            <v>25duodecies(Impiego di lavoratori irregolari)</v>
          </cell>
          <cell r="C21" t="str">
            <v>25duodecies</v>
          </cell>
        </row>
        <row r="22">
          <cell r="B22" t="str">
            <v>Illecito amministrativo (abuso di mercato) [L. 18 aprile 2005 n. 62, art. 9]</v>
          </cell>
          <cell r="C22" t="str">
            <v>Illecito amministrativo</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74824-AFAD-4AE8-9E7D-5C2FD63E5863}">
  <dimension ref="B2:I31"/>
  <sheetViews>
    <sheetView showGridLines="0" view="pageBreakPreview" zoomScale="90" zoomScaleNormal="100" zoomScaleSheetLayoutView="90" workbookViewId="0">
      <selection activeCell="B19" sqref="B19"/>
    </sheetView>
  </sheetViews>
  <sheetFormatPr defaultColWidth="8.7109375" defaultRowHeight="15" x14ac:dyDescent="0.25"/>
  <cols>
    <col min="1" max="1" width="4.5703125" style="68" customWidth="1"/>
    <col min="2" max="2" width="82.28515625" style="74" customWidth="1"/>
    <col min="3" max="3" width="9" style="74" customWidth="1"/>
    <col min="4" max="5" width="7.7109375" style="74" customWidth="1"/>
    <col min="6" max="6" width="7.7109375" style="68" customWidth="1"/>
    <col min="7" max="16384" width="8.7109375" style="68"/>
  </cols>
  <sheetData>
    <row r="2" spans="2:9" ht="14.65" customHeight="1" x14ac:dyDescent="0.25">
      <c r="B2" s="76" t="s">
        <v>145</v>
      </c>
      <c r="C2" s="76"/>
      <c r="D2" s="76"/>
      <c r="E2" s="76"/>
      <c r="F2" s="67"/>
      <c r="G2" s="67"/>
      <c r="H2" s="67"/>
      <c r="I2"/>
    </row>
    <row r="3" spans="2:9" ht="33" customHeight="1" x14ac:dyDescent="0.35">
      <c r="B3" s="77" t="s">
        <v>146</v>
      </c>
      <c r="C3" s="77"/>
      <c r="D3" s="77"/>
      <c r="E3" s="77"/>
      <c r="F3" s="69"/>
      <c r="G3" s="69"/>
      <c r="H3" s="69"/>
      <c r="I3"/>
    </row>
    <row r="4" spans="2:9" x14ac:dyDescent="0.25">
      <c r="B4" s="70"/>
      <c r="C4" s="70"/>
      <c r="D4" s="70"/>
      <c r="E4" s="70"/>
      <c r="F4"/>
      <c r="G4"/>
      <c r="H4"/>
      <c r="I4"/>
    </row>
    <row r="5" spans="2:9" x14ac:dyDescent="0.25">
      <c r="B5" s="70"/>
      <c r="C5" s="70"/>
      <c r="D5" s="70"/>
      <c r="E5" s="70"/>
      <c r="F5"/>
      <c r="G5"/>
      <c r="H5"/>
      <c r="I5"/>
    </row>
    <row r="6" spans="2:9" ht="42" customHeight="1" x14ac:dyDescent="0.25">
      <c r="B6" s="70"/>
      <c r="C6" s="70"/>
      <c r="D6" s="70"/>
      <c r="E6" s="70"/>
      <c r="F6"/>
      <c r="G6"/>
      <c r="H6"/>
      <c r="I6"/>
    </row>
    <row r="7" spans="2:9" ht="42" customHeight="1" x14ac:dyDescent="0.25">
      <c r="B7" s="70"/>
      <c r="C7" s="70"/>
      <c r="D7" s="70"/>
      <c r="E7" s="70"/>
      <c r="F7"/>
      <c r="G7"/>
      <c r="H7"/>
      <c r="I7"/>
    </row>
    <row r="8" spans="2:9" ht="42" customHeight="1" x14ac:dyDescent="0.25">
      <c r="B8" s="70"/>
      <c r="C8" s="70"/>
      <c r="D8" s="70"/>
      <c r="E8" s="70"/>
      <c r="F8"/>
      <c r="G8"/>
      <c r="H8"/>
      <c r="I8"/>
    </row>
    <row r="9" spans="2:9" ht="42" customHeight="1" x14ac:dyDescent="0.25">
      <c r="B9" s="70"/>
      <c r="C9" s="70"/>
      <c r="D9" s="70"/>
      <c r="E9" s="71"/>
      <c r="F9"/>
      <c r="G9"/>
      <c r="H9"/>
      <c r="I9"/>
    </row>
    <row r="10" spans="2:9" ht="42" customHeight="1" x14ac:dyDescent="0.25">
      <c r="B10" s="70"/>
      <c r="C10" s="70"/>
      <c r="D10" s="70"/>
      <c r="E10" s="71"/>
      <c r="F10"/>
      <c r="G10"/>
      <c r="H10"/>
      <c r="I10"/>
    </row>
    <row r="11" spans="2:9" ht="72.75" customHeight="1" x14ac:dyDescent="0.25">
      <c r="B11" s="70"/>
      <c r="C11" s="70"/>
      <c r="D11" s="70"/>
      <c r="E11" s="70"/>
      <c r="F11"/>
      <c r="G11"/>
      <c r="H11"/>
      <c r="I11"/>
    </row>
    <row r="12" spans="2:9" x14ac:dyDescent="0.25">
      <c r="B12" s="70"/>
      <c r="C12" s="70"/>
      <c r="D12" s="70"/>
      <c r="E12" s="70"/>
      <c r="F12"/>
      <c r="G12"/>
      <c r="H12"/>
      <c r="I12"/>
    </row>
    <row r="13" spans="2:9" s="73" customFormat="1" ht="14.65" customHeight="1" x14ac:dyDescent="0.25">
      <c r="B13" s="78" t="s">
        <v>147</v>
      </c>
      <c r="C13" s="79"/>
      <c r="D13" s="79"/>
      <c r="E13" s="80"/>
      <c r="F13" s="72"/>
      <c r="G13" s="72"/>
      <c r="H13" s="72"/>
      <c r="I13" s="72"/>
    </row>
    <row r="14" spans="2:9" s="73" customFormat="1" ht="14.65" customHeight="1" x14ac:dyDescent="0.25">
      <c r="B14" s="81"/>
      <c r="C14" s="82"/>
      <c r="D14" s="82"/>
      <c r="E14" s="83"/>
      <c r="F14" s="72"/>
      <c r="G14" s="72"/>
      <c r="H14" s="72"/>
      <c r="I14" s="72"/>
    </row>
    <row r="15" spans="2:9" s="73" customFormat="1" ht="14.65" customHeight="1" x14ac:dyDescent="0.25">
      <c r="B15" s="81"/>
      <c r="C15" s="82"/>
      <c r="D15" s="82"/>
      <c r="E15" s="83"/>
      <c r="F15" s="72"/>
      <c r="G15" s="72"/>
      <c r="H15" s="72"/>
      <c r="I15" s="72"/>
    </row>
    <row r="16" spans="2:9" s="73" customFormat="1" ht="14.65" customHeight="1" x14ac:dyDescent="0.25">
      <c r="B16" s="81"/>
      <c r="C16" s="82"/>
      <c r="D16" s="82"/>
      <c r="E16" s="83"/>
      <c r="F16" s="72"/>
      <c r="G16" s="72"/>
      <c r="H16" s="72"/>
      <c r="I16" s="72"/>
    </row>
    <row r="17" spans="2:9" s="73" customFormat="1" ht="14.65" customHeight="1" x14ac:dyDescent="0.25">
      <c r="B17" s="81"/>
      <c r="C17" s="82"/>
      <c r="D17" s="82"/>
      <c r="E17" s="83"/>
      <c r="F17" s="72"/>
      <c r="G17" s="72"/>
      <c r="H17" s="72"/>
      <c r="I17" s="72"/>
    </row>
    <row r="18" spans="2:9" s="73" customFormat="1" ht="23.25" x14ac:dyDescent="0.25">
      <c r="B18" s="84"/>
      <c r="C18" s="85"/>
      <c r="D18" s="85"/>
      <c r="E18" s="86"/>
      <c r="F18" s="72"/>
      <c r="G18" s="72"/>
      <c r="H18" s="72"/>
      <c r="I18" s="72"/>
    </row>
    <row r="19" spans="2:9" x14ac:dyDescent="0.25">
      <c r="B19" s="70"/>
      <c r="C19" s="70"/>
      <c r="D19" s="70"/>
      <c r="E19" s="70"/>
      <c r="F19"/>
      <c r="G19"/>
      <c r="H19"/>
      <c r="I19"/>
    </row>
    <row r="20" spans="2:9" ht="28.5" customHeight="1" x14ac:dyDescent="0.25">
      <c r="B20" s="87">
        <v>2019</v>
      </c>
      <c r="C20" s="87"/>
      <c r="D20" s="87"/>
      <c r="E20" s="87"/>
    </row>
    <row r="21" spans="2:9" ht="33.4" customHeight="1" x14ac:dyDescent="0.25"/>
    <row r="22" spans="2:9" ht="33.4" customHeight="1" x14ac:dyDescent="0.25"/>
    <row r="23" spans="2:9" ht="33.4" customHeight="1" x14ac:dyDescent="0.25"/>
    <row r="24" spans="2:9" s="73" customFormat="1" ht="33.4" customHeight="1" x14ac:dyDescent="0.25">
      <c r="B24" s="75"/>
      <c r="C24" s="75"/>
      <c r="D24" s="75"/>
      <c r="E24" s="75"/>
    </row>
    <row r="25" spans="2:9" s="73" customFormat="1" x14ac:dyDescent="0.25">
      <c r="B25" s="75"/>
      <c r="C25" s="75"/>
      <c r="D25" s="75"/>
      <c r="E25" s="75"/>
    </row>
    <row r="26" spans="2:9" s="73" customFormat="1" x14ac:dyDescent="0.25">
      <c r="B26" s="75"/>
      <c r="C26" s="75"/>
      <c r="D26" s="75"/>
      <c r="E26" s="75"/>
    </row>
    <row r="27" spans="2:9" s="73" customFormat="1" x14ac:dyDescent="0.25">
      <c r="B27" s="75"/>
      <c r="C27" s="75"/>
      <c r="D27" s="75"/>
      <c r="E27" s="75"/>
    </row>
    <row r="28" spans="2:9" s="73" customFormat="1" x14ac:dyDescent="0.25">
      <c r="B28" s="75"/>
      <c r="C28" s="75"/>
      <c r="D28" s="75"/>
      <c r="E28" s="75"/>
    </row>
    <row r="29" spans="2:9" s="73" customFormat="1" x14ac:dyDescent="0.25">
      <c r="B29" s="75"/>
      <c r="C29" s="75"/>
      <c r="D29" s="75"/>
      <c r="E29" s="75"/>
    </row>
    <row r="30" spans="2:9" s="73" customFormat="1" x14ac:dyDescent="0.25">
      <c r="B30" s="75"/>
      <c r="C30" s="75"/>
      <c r="D30" s="75"/>
      <c r="E30" s="75"/>
    </row>
    <row r="31" spans="2:9" s="73" customFormat="1" ht="14.65" customHeight="1" x14ac:dyDescent="0.25">
      <c r="B31" s="75"/>
      <c r="C31" s="75"/>
      <c r="D31" s="75"/>
      <c r="E31" s="75"/>
    </row>
  </sheetData>
  <mergeCells count="4">
    <mergeCell ref="B2:E2"/>
    <mergeCell ref="B3:E3"/>
    <mergeCell ref="B13:E18"/>
    <mergeCell ref="B20:E20"/>
  </mergeCells>
  <pageMargins left="0.70866141732283472" right="0.70866141732283472" top="0.74803149606299213" bottom="0.74803149606299213" header="0.31496062992125984" footer="0.31496062992125984"/>
  <pageSetup paperSize="9" scale="69" orientation="portrait" r:id="rId1"/>
  <headerFooter>
    <oddFooter>&amp;LERP Massa Carrara SpA&amp;R&amp;P/&amp;N</oddFooter>
  </headerFooter>
  <rowBreaks count="1" manualBreakCount="1">
    <brk id="40"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IP1099"/>
  <sheetViews>
    <sheetView showGridLines="0" tabSelected="1" zoomScale="50" zoomScaleNormal="50" zoomScaleSheetLayoutView="34" workbookViewId="0">
      <pane ySplit="5" topLeftCell="A21" activePane="bottomLeft" state="frozen"/>
      <selection activeCell="B19" sqref="B19"/>
      <selection pane="bottomLeft" activeCell="E22" sqref="E22"/>
    </sheetView>
  </sheetViews>
  <sheetFormatPr defaultColWidth="9.28515625" defaultRowHeight="15" x14ac:dyDescent="0.25"/>
  <cols>
    <col min="1" max="1" width="5.42578125" style="1" customWidth="1"/>
    <col min="2" max="2" width="34.28515625" style="3" customWidth="1"/>
    <col min="3" max="3" width="53.28515625" style="1" customWidth="1"/>
    <col min="4" max="4" width="42.42578125" style="1" customWidth="1"/>
    <col min="5" max="5" width="64.42578125" style="1" customWidth="1"/>
    <col min="6" max="8" width="10.7109375" style="1" customWidth="1"/>
    <col min="9" max="13" width="10.7109375" style="3" customWidth="1"/>
    <col min="14" max="14" width="13.28515625" style="3" customWidth="1"/>
    <col min="15" max="15" width="10.7109375" style="1" customWidth="1"/>
    <col min="16" max="16" width="10.7109375" style="26" customWidth="1"/>
    <col min="17" max="17" width="10.7109375" style="27" customWidth="1"/>
    <col min="18" max="19" width="10.7109375" style="1" customWidth="1"/>
    <col min="20" max="20" width="17.7109375" style="1" customWidth="1"/>
    <col min="21" max="21" width="19.5703125" style="1" customWidth="1"/>
    <col min="22" max="22" width="17" style="1" customWidth="1"/>
    <col min="23" max="23" width="77.5703125" style="1" customWidth="1"/>
    <col min="24" max="16384" width="9.28515625" style="1"/>
  </cols>
  <sheetData>
    <row r="1" spans="1:23" ht="45.75" x14ac:dyDescent="0.25">
      <c r="B1" s="2"/>
      <c r="C1" s="99" t="s">
        <v>144</v>
      </c>
      <c r="D1" s="99"/>
      <c r="E1" s="99"/>
      <c r="P1" s="4"/>
      <c r="Q1" s="4"/>
    </row>
    <row r="2" spans="1:23" s="4" customFormat="1" ht="21" x14ac:dyDescent="0.25">
      <c r="B2" s="5"/>
      <c r="C2" s="100"/>
      <c r="D2" s="100"/>
      <c r="E2" s="100"/>
      <c r="F2" s="6">
        <v>2</v>
      </c>
      <c r="G2" s="6"/>
      <c r="H2" s="6">
        <v>4</v>
      </c>
      <c r="I2" s="6">
        <v>5</v>
      </c>
      <c r="J2" s="6">
        <v>1</v>
      </c>
      <c r="P2" s="7"/>
      <c r="Q2" s="7"/>
    </row>
    <row r="3" spans="1:23" ht="46.5" x14ac:dyDescent="0.25">
      <c r="A3" s="90" t="s">
        <v>0</v>
      </c>
      <c r="B3" s="91"/>
      <c r="C3" s="91"/>
      <c r="D3" s="91"/>
      <c r="E3" s="92"/>
      <c r="F3" s="90" t="s">
        <v>1</v>
      </c>
      <c r="G3" s="91"/>
      <c r="H3" s="91"/>
      <c r="I3" s="91"/>
      <c r="J3" s="91"/>
      <c r="K3" s="91"/>
      <c r="L3" s="91"/>
      <c r="M3" s="91"/>
      <c r="N3" s="92"/>
      <c r="O3" s="90" t="s">
        <v>2</v>
      </c>
      <c r="P3" s="91"/>
      <c r="Q3" s="91"/>
      <c r="R3" s="91"/>
      <c r="S3" s="91"/>
      <c r="T3" s="91"/>
      <c r="U3" s="92"/>
      <c r="V3" s="60"/>
      <c r="W3" s="88" t="s">
        <v>68</v>
      </c>
    </row>
    <row r="4" spans="1:23" s="8" customFormat="1" ht="26.25" x14ac:dyDescent="0.25">
      <c r="A4" s="101"/>
      <c r="B4" s="102"/>
      <c r="C4" s="102"/>
      <c r="D4" s="102"/>
      <c r="E4" s="103"/>
      <c r="F4" s="93"/>
      <c r="G4" s="94"/>
      <c r="H4" s="94"/>
      <c r="I4" s="94"/>
      <c r="J4" s="94"/>
      <c r="K4" s="94"/>
      <c r="L4" s="94"/>
      <c r="M4" s="94"/>
      <c r="N4" s="95"/>
      <c r="O4" s="96" t="s">
        <v>3</v>
      </c>
      <c r="P4" s="97"/>
      <c r="Q4" s="97"/>
      <c r="R4" s="97"/>
      <c r="S4" s="97"/>
      <c r="T4" s="97"/>
      <c r="U4" s="98"/>
      <c r="V4" s="61"/>
      <c r="W4" s="89"/>
    </row>
    <row r="5" spans="1:23" s="9" customFormat="1" ht="213" x14ac:dyDescent="0.25">
      <c r="A5" s="62" t="s">
        <v>4</v>
      </c>
      <c r="B5" s="62" t="s">
        <v>5</v>
      </c>
      <c r="C5" s="62" t="s">
        <v>6</v>
      </c>
      <c r="D5" s="62" t="s">
        <v>7</v>
      </c>
      <c r="E5" s="62" t="s">
        <v>8</v>
      </c>
      <c r="F5" s="63" t="s">
        <v>105</v>
      </c>
      <c r="G5" s="63" t="s">
        <v>109</v>
      </c>
      <c r="H5" s="63" t="s">
        <v>106</v>
      </c>
      <c r="I5" s="63" t="s">
        <v>107</v>
      </c>
      <c r="J5" s="63" t="s">
        <v>108</v>
      </c>
      <c r="K5" s="63" t="s">
        <v>9</v>
      </c>
      <c r="L5" s="63" t="s">
        <v>10</v>
      </c>
      <c r="M5" s="63" t="s">
        <v>11</v>
      </c>
      <c r="N5" s="63" t="s">
        <v>131</v>
      </c>
      <c r="O5" s="63" t="s">
        <v>138</v>
      </c>
      <c r="P5" s="63" t="s">
        <v>139</v>
      </c>
      <c r="Q5" s="63" t="s">
        <v>140</v>
      </c>
      <c r="R5" s="63" t="s">
        <v>141</v>
      </c>
      <c r="S5" s="63" t="s">
        <v>142</v>
      </c>
      <c r="T5" s="62" t="s">
        <v>137</v>
      </c>
      <c r="U5" s="62" t="s">
        <v>130</v>
      </c>
      <c r="V5" s="64" t="s">
        <v>132</v>
      </c>
      <c r="W5" s="89"/>
    </row>
    <row r="6" spans="1:23" ht="409.5" x14ac:dyDescent="0.25">
      <c r="A6" s="10">
        <v>1</v>
      </c>
      <c r="B6" s="11" t="s">
        <v>12</v>
      </c>
      <c r="C6" s="11" t="s">
        <v>13</v>
      </c>
      <c r="D6" s="11" t="s">
        <v>143</v>
      </c>
      <c r="E6" s="11" t="s">
        <v>14</v>
      </c>
      <c r="F6" s="12">
        <v>2</v>
      </c>
      <c r="G6" s="12">
        <v>5</v>
      </c>
      <c r="H6" s="12">
        <v>0</v>
      </c>
      <c r="I6" s="12">
        <v>5</v>
      </c>
      <c r="J6" s="12">
        <v>1</v>
      </c>
      <c r="K6" s="13">
        <f t="shared" ref="K6:K59" si="0">SUM(F6:J6)/5</f>
        <v>2.6</v>
      </c>
      <c r="L6" s="14">
        <v>5</v>
      </c>
      <c r="M6" s="13">
        <f t="shared" ref="M6:M59" si="1">+K6*L6</f>
        <v>13</v>
      </c>
      <c r="N6" s="13" t="str">
        <f t="shared" ref="N6:N37" si="2">+IF(M6&gt;=0,VLOOKUP(M6,RISK,3),"")</f>
        <v>MEDIO</v>
      </c>
      <c r="O6" s="15">
        <v>1</v>
      </c>
      <c r="P6" s="16">
        <v>0.5</v>
      </c>
      <c r="Q6" s="16">
        <v>0.5</v>
      </c>
      <c r="R6" s="16">
        <v>0.5</v>
      </c>
      <c r="S6" s="15">
        <v>0.5</v>
      </c>
      <c r="T6" s="17">
        <f t="shared" ref="T6:T37" si="3">SUM(O6:S6)</f>
        <v>3</v>
      </c>
      <c r="U6" s="18" t="str">
        <f t="shared" ref="U6:U37" si="4">+IF(T6&gt;=0,VLOOKUP(T6,CTRL,3),"")</f>
        <v>MEDIO</v>
      </c>
      <c r="V6" s="66" t="str">
        <f t="shared" ref="V6:V37" si="5">+HLOOKUP(N6,matrice_cxr,VLOOKUP(U6,matrice_cxr,2,FALSE),FALSE)</f>
        <v>BASSO</v>
      </c>
      <c r="W6" s="26"/>
    </row>
    <row r="7" spans="1:23" ht="85.5" x14ac:dyDescent="0.25">
      <c r="A7" s="10">
        <v>2</v>
      </c>
      <c r="B7" s="11" t="s">
        <v>12</v>
      </c>
      <c r="C7" s="11" t="s">
        <v>13</v>
      </c>
      <c r="D7" s="12" t="s">
        <v>15</v>
      </c>
      <c r="E7" s="11" t="s">
        <v>16</v>
      </c>
      <c r="F7" s="12">
        <v>2</v>
      </c>
      <c r="G7" s="12">
        <v>5</v>
      </c>
      <c r="H7" s="12">
        <v>0</v>
      </c>
      <c r="I7" s="12">
        <v>5</v>
      </c>
      <c r="J7" s="12">
        <v>1</v>
      </c>
      <c r="K7" s="13">
        <f t="shared" si="0"/>
        <v>2.6</v>
      </c>
      <c r="L7" s="14">
        <v>4</v>
      </c>
      <c r="M7" s="13">
        <f t="shared" si="1"/>
        <v>10.4</v>
      </c>
      <c r="N7" s="13" t="str">
        <f t="shared" si="2"/>
        <v>MEDIO</v>
      </c>
      <c r="O7" s="15">
        <v>1</v>
      </c>
      <c r="P7" s="16">
        <v>1</v>
      </c>
      <c r="Q7" s="16">
        <v>0.5</v>
      </c>
      <c r="R7" s="16">
        <v>0.5</v>
      </c>
      <c r="S7" s="15">
        <v>0.5</v>
      </c>
      <c r="T7" s="17">
        <f t="shared" si="3"/>
        <v>3.5</v>
      </c>
      <c r="U7" s="18" t="str">
        <f t="shared" si="4"/>
        <v>ALTO</v>
      </c>
      <c r="V7" s="66" t="str">
        <f t="shared" si="5"/>
        <v>BASSO</v>
      </c>
      <c r="W7" s="26"/>
    </row>
    <row r="8" spans="1:23" ht="85.5" x14ac:dyDescent="0.25">
      <c r="A8" s="10">
        <v>3</v>
      </c>
      <c r="B8" s="11" t="s">
        <v>12</v>
      </c>
      <c r="C8" s="11" t="s">
        <v>13</v>
      </c>
      <c r="D8" s="12" t="s">
        <v>15</v>
      </c>
      <c r="E8" s="11" t="s">
        <v>17</v>
      </c>
      <c r="F8" s="12">
        <v>2</v>
      </c>
      <c r="G8" s="12">
        <v>5</v>
      </c>
      <c r="H8" s="12">
        <v>0</v>
      </c>
      <c r="I8" s="12">
        <v>5</v>
      </c>
      <c r="J8" s="12">
        <v>1</v>
      </c>
      <c r="K8" s="13">
        <f t="shared" si="0"/>
        <v>2.6</v>
      </c>
      <c r="L8" s="14">
        <v>5</v>
      </c>
      <c r="M8" s="13">
        <f t="shared" si="1"/>
        <v>13</v>
      </c>
      <c r="N8" s="13" t="str">
        <f t="shared" si="2"/>
        <v>MEDIO</v>
      </c>
      <c r="O8" s="15">
        <v>1</v>
      </c>
      <c r="P8" s="16">
        <v>0.5</v>
      </c>
      <c r="Q8" s="16">
        <v>0.5</v>
      </c>
      <c r="R8" s="16">
        <v>0.5</v>
      </c>
      <c r="S8" s="15">
        <v>0.5</v>
      </c>
      <c r="T8" s="17">
        <f t="shared" si="3"/>
        <v>3</v>
      </c>
      <c r="U8" s="18" t="str">
        <f t="shared" si="4"/>
        <v>MEDIO</v>
      </c>
      <c r="V8" s="66" t="str">
        <f t="shared" si="5"/>
        <v>BASSO</v>
      </c>
      <c r="W8" s="26"/>
    </row>
    <row r="9" spans="1:23" ht="142.5" x14ac:dyDescent="0.25">
      <c r="A9" s="10">
        <v>4</v>
      </c>
      <c r="B9" s="11" t="s">
        <v>12</v>
      </c>
      <c r="C9" s="11" t="s">
        <v>13</v>
      </c>
      <c r="D9" s="12" t="s">
        <v>15</v>
      </c>
      <c r="E9" s="11" t="s">
        <v>18</v>
      </c>
      <c r="F9" s="12">
        <v>2</v>
      </c>
      <c r="G9" s="12">
        <v>2</v>
      </c>
      <c r="H9" s="12">
        <v>0</v>
      </c>
      <c r="I9" s="12">
        <v>5</v>
      </c>
      <c r="J9" s="12">
        <v>2</v>
      </c>
      <c r="K9" s="13">
        <f t="shared" si="0"/>
        <v>2.2000000000000002</v>
      </c>
      <c r="L9" s="14">
        <v>3</v>
      </c>
      <c r="M9" s="13">
        <f t="shared" si="1"/>
        <v>6.6000000000000005</v>
      </c>
      <c r="N9" s="13" t="str">
        <f t="shared" si="2"/>
        <v>BASSO</v>
      </c>
      <c r="O9" s="15">
        <v>1</v>
      </c>
      <c r="P9" s="16">
        <v>0.5</v>
      </c>
      <c r="Q9" s="16">
        <v>0.5</v>
      </c>
      <c r="R9" s="16">
        <v>0.5</v>
      </c>
      <c r="S9" s="15">
        <v>0.5</v>
      </c>
      <c r="T9" s="17">
        <f t="shared" si="3"/>
        <v>3</v>
      </c>
      <c r="U9" s="18" t="str">
        <f t="shared" si="4"/>
        <v>MEDIO</v>
      </c>
      <c r="V9" s="66" t="str">
        <f t="shared" si="5"/>
        <v>MOLTO BASSO</v>
      </c>
      <c r="W9" s="26"/>
    </row>
    <row r="10" spans="1:23" ht="85.5" x14ac:dyDescent="0.25">
      <c r="A10" s="10">
        <v>5</v>
      </c>
      <c r="B10" s="11" t="s">
        <v>12</v>
      </c>
      <c r="C10" s="11" t="s">
        <v>13</v>
      </c>
      <c r="D10" s="12" t="s">
        <v>15</v>
      </c>
      <c r="E10" s="11" t="s">
        <v>19</v>
      </c>
      <c r="F10" s="12">
        <v>2</v>
      </c>
      <c r="G10" s="12">
        <v>2</v>
      </c>
      <c r="H10" s="12">
        <v>0</v>
      </c>
      <c r="I10" s="12">
        <v>5</v>
      </c>
      <c r="J10" s="12">
        <v>2</v>
      </c>
      <c r="K10" s="13">
        <f t="shared" si="0"/>
        <v>2.2000000000000002</v>
      </c>
      <c r="L10" s="14">
        <v>5</v>
      </c>
      <c r="M10" s="13">
        <f t="shared" si="1"/>
        <v>11</v>
      </c>
      <c r="N10" s="13" t="str">
        <f t="shared" si="2"/>
        <v>MEDIO</v>
      </c>
      <c r="O10" s="15">
        <v>1</v>
      </c>
      <c r="P10" s="16">
        <v>1</v>
      </c>
      <c r="Q10" s="16">
        <v>0.5</v>
      </c>
      <c r="R10" s="16">
        <v>0.5</v>
      </c>
      <c r="S10" s="15">
        <v>0.5</v>
      </c>
      <c r="T10" s="17">
        <f t="shared" si="3"/>
        <v>3.5</v>
      </c>
      <c r="U10" s="18" t="str">
        <f t="shared" si="4"/>
        <v>ALTO</v>
      </c>
      <c r="V10" s="66" t="str">
        <f t="shared" si="5"/>
        <v>BASSO</v>
      </c>
      <c r="W10" s="26"/>
    </row>
    <row r="11" spans="1:23" ht="85.5" x14ac:dyDescent="0.25">
      <c r="A11" s="10">
        <v>6</v>
      </c>
      <c r="B11" s="11" t="s">
        <v>12</v>
      </c>
      <c r="C11" s="11" t="s">
        <v>13</v>
      </c>
      <c r="D11" s="12" t="s">
        <v>15</v>
      </c>
      <c r="E11" s="11" t="s">
        <v>20</v>
      </c>
      <c r="F11" s="12">
        <v>2</v>
      </c>
      <c r="G11" s="12">
        <v>2</v>
      </c>
      <c r="H11" s="12">
        <v>0</v>
      </c>
      <c r="I11" s="12">
        <v>5</v>
      </c>
      <c r="J11" s="12">
        <v>1</v>
      </c>
      <c r="K11" s="13">
        <f t="shared" si="0"/>
        <v>2</v>
      </c>
      <c r="L11" s="14">
        <v>3</v>
      </c>
      <c r="M11" s="13">
        <f t="shared" si="1"/>
        <v>6</v>
      </c>
      <c r="N11" s="13" t="str">
        <f t="shared" si="2"/>
        <v>BASSO</v>
      </c>
      <c r="O11" s="15">
        <v>1</v>
      </c>
      <c r="P11" s="16">
        <v>0.5</v>
      </c>
      <c r="Q11" s="16">
        <v>0.5</v>
      </c>
      <c r="R11" s="16">
        <v>0.5</v>
      </c>
      <c r="S11" s="15">
        <v>0.5</v>
      </c>
      <c r="T11" s="17">
        <f t="shared" si="3"/>
        <v>3</v>
      </c>
      <c r="U11" s="18" t="str">
        <f t="shared" si="4"/>
        <v>MEDIO</v>
      </c>
      <c r="V11" s="66" t="str">
        <f t="shared" si="5"/>
        <v>MOLTO BASSO</v>
      </c>
      <c r="W11" s="26"/>
    </row>
    <row r="12" spans="1:23" ht="114" x14ac:dyDescent="0.25">
      <c r="A12" s="10">
        <v>7</v>
      </c>
      <c r="B12" s="11" t="s">
        <v>12</v>
      </c>
      <c r="C12" s="11" t="s">
        <v>13</v>
      </c>
      <c r="D12" s="12" t="s">
        <v>15</v>
      </c>
      <c r="E12" s="11" t="s">
        <v>21</v>
      </c>
      <c r="F12" s="12">
        <v>2</v>
      </c>
      <c r="G12" s="12">
        <v>2</v>
      </c>
      <c r="H12" s="12">
        <v>0</v>
      </c>
      <c r="I12" s="12">
        <v>5</v>
      </c>
      <c r="J12" s="12">
        <v>2</v>
      </c>
      <c r="K12" s="13">
        <f t="shared" si="0"/>
        <v>2.2000000000000002</v>
      </c>
      <c r="L12" s="14">
        <v>3</v>
      </c>
      <c r="M12" s="13">
        <f t="shared" si="1"/>
        <v>6.6000000000000005</v>
      </c>
      <c r="N12" s="13" t="str">
        <f t="shared" si="2"/>
        <v>BASSO</v>
      </c>
      <c r="O12" s="15">
        <v>1</v>
      </c>
      <c r="P12" s="16">
        <v>0.5</v>
      </c>
      <c r="Q12" s="16">
        <v>0.5</v>
      </c>
      <c r="R12" s="16">
        <v>0.5</v>
      </c>
      <c r="S12" s="15">
        <v>0.5</v>
      </c>
      <c r="T12" s="17">
        <f t="shared" si="3"/>
        <v>3</v>
      </c>
      <c r="U12" s="18" t="str">
        <f t="shared" si="4"/>
        <v>MEDIO</v>
      </c>
      <c r="V12" s="66" t="str">
        <f t="shared" si="5"/>
        <v>MOLTO BASSO</v>
      </c>
      <c r="W12" s="26"/>
    </row>
    <row r="13" spans="1:23" ht="85.5" x14ac:dyDescent="0.25">
      <c r="A13" s="10">
        <v>8</v>
      </c>
      <c r="B13" s="11" t="s">
        <v>12</v>
      </c>
      <c r="C13" s="11" t="s">
        <v>13</v>
      </c>
      <c r="D13" s="12" t="s">
        <v>15</v>
      </c>
      <c r="E13" s="11" t="s">
        <v>22</v>
      </c>
      <c r="F13" s="12">
        <v>2</v>
      </c>
      <c r="G13" s="12">
        <v>5</v>
      </c>
      <c r="H13" s="12">
        <v>0</v>
      </c>
      <c r="I13" s="12">
        <v>5</v>
      </c>
      <c r="J13" s="12">
        <v>2</v>
      </c>
      <c r="K13" s="13">
        <f t="shared" si="0"/>
        <v>2.8</v>
      </c>
      <c r="L13" s="14">
        <v>5</v>
      </c>
      <c r="M13" s="13">
        <f t="shared" si="1"/>
        <v>14</v>
      </c>
      <c r="N13" s="13" t="str">
        <f t="shared" si="2"/>
        <v>MEDIO</v>
      </c>
      <c r="O13" s="15">
        <v>1</v>
      </c>
      <c r="P13" s="16">
        <v>0.5</v>
      </c>
      <c r="Q13" s="16">
        <v>0.5</v>
      </c>
      <c r="R13" s="16">
        <v>0.5</v>
      </c>
      <c r="S13" s="15">
        <v>0.5</v>
      </c>
      <c r="T13" s="17">
        <f t="shared" si="3"/>
        <v>3</v>
      </c>
      <c r="U13" s="18" t="str">
        <f t="shared" si="4"/>
        <v>MEDIO</v>
      </c>
      <c r="V13" s="66" t="str">
        <f t="shared" si="5"/>
        <v>BASSO</v>
      </c>
      <c r="W13" s="26"/>
    </row>
    <row r="14" spans="1:23" ht="142.5" x14ac:dyDescent="0.25">
      <c r="A14" s="10">
        <v>9</v>
      </c>
      <c r="B14" s="11" t="s">
        <v>12</v>
      </c>
      <c r="C14" s="11" t="s">
        <v>13</v>
      </c>
      <c r="D14" s="12" t="s">
        <v>15</v>
      </c>
      <c r="E14" s="11" t="s">
        <v>23</v>
      </c>
      <c r="F14" s="12">
        <v>2</v>
      </c>
      <c r="G14" s="12">
        <v>2</v>
      </c>
      <c r="H14" s="12">
        <v>0</v>
      </c>
      <c r="I14" s="12">
        <v>5</v>
      </c>
      <c r="J14" s="12">
        <v>4</v>
      </c>
      <c r="K14" s="13">
        <f t="shared" si="0"/>
        <v>2.6</v>
      </c>
      <c r="L14" s="14">
        <v>4</v>
      </c>
      <c r="M14" s="13">
        <f t="shared" si="1"/>
        <v>10.4</v>
      </c>
      <c r="N14" s="13" t="str">
        <f t="shared" si="2"/>
        <v>MEDIO</v>
      </c>
      <c r="O14" s="15">
        <v>1</v>
      </c>
      <c r="P14" s="16">
        <v>0.5</v>
      </c>
      <c r="Q14" s="16">
        <v>0.5</v>
      </c>
      <c r="R14" s="16">
        <v>0.5</v>
      </c>
      <c r="S14" s="15">
        <v>0.5</v>
      </c>
      <c r="T14" s="17">
        <f t="shared" si="3"/>
        <v>3</v>
      </c>
      <c r="U14" s="18" t="str">
        <f t="shared" si="4"/>
        <v>MEDIO</v>
      </c>
      <c r="V14" s="66" t="str">
        <f t="shared" si="5"/>
        <v>BASSO</v>
      </c>
      <c r="W14" s="26"/>
    </row>
    <row r="15" spans="1:23" ht="85.5" x14ac:dyDescent="0.25">
      <c r="A15" s="10">
        <v>10</v>
      </c>
      <c r="B15" s="11" t="s">
        <v>12</v>
      </c>
      <c r="C15" s="11" t="s">
        <v>13</v>
      </c>
      <c r="D15" s="12" t="s">
        <v>15</v>
      </c>
      <c r="E15" s="11" t="s">
        <v>24</v>
      </c>
      <c r="F15" s="12">
        <v>2</v>
      </c>
      <c r="G15" s="12">
        <v>2</v>
      </c>
      <c r="H15" s="12">
        <v>0</v>
      </c>
      <c r="I15" s="12">
        <v>5</v>
      </c>
      <c r="J15" s="12">
        <v>4</v>
      </c>
      <c r="K15" s="13">
        <f t="shared" si="0"/>
        <v>2.6</v>
      </c>
      <c r="L15" s="14">
        <v>4</v>
      </c>
      <c r="M15" s="13">
        <f t="shared" si="1"/>
        <v>10.4</v>
      </c>
      <c r="N15" s="13" t="str">
        <f t="shared" si="2"/>
        <v>MEDIO</v>
      </c>
      <c r="O15" s="15">
        <v>1</v>
      </c>
      <c r="P15" s="16">
        <v>0.5</v>
      </c>
      <c r="Q15" s="16">
        <v>0.5</v>
      </c>
      <c r="R15" s="16">
        <v>0.5</v>
      </c>
      <c r="S15" s="15">
        <v>0.5</v>
      </c>
      <c r="T15" s="17">
        <f t="shared" si="3"/>
        <v>3</v>
      </c>
      <c r="U15" s="18" t="str">
        <f t="shared" si="4"/>
        <v>MEDIO</v>
      </c>
      <c r="V15" s="66" t="str">
        <f t="shared" si="5"/>
        <v>BASSO</v>
      </c>
      <c r="W15" s="26"/>
    </row>
    <row r="16" spans="1:23" ht="114" x14ac:dyDescent="0.25">
      <c r="A16" s="10">
        <v>11</v>
      </c>
      <c r="B16" s="11" t="s">
        <v>25</v>
      </c>
      <c r="C16" s="11" t="s">
        <v>61</v>
      </c>
      <c r="D16" s="12" t="s">
        <v>15</v>
      </c>
      <c r="E16" s="11" t="s">
        <v>62</v>
      </c>
      <c r="F16" s="12">
        <v>2</v>
      </c>
      <c r="G16" s="12">
        <v>5</v>
      </c>
      <c r="H16" s="12">
        <v>0</v>
      </c>
      <c r="I16" s="12">
        <v>5</v>
      </c>
      <c r="J16" s="12">
        <v>4</v>
      </c>
      <c r="K16" s="13">
        <f t="shared" si="0"/>
        <v>3.2</v>
      </c>
      <c r="L16" s="14">
        <v>3</v>
      </c>
      <c r="M16" s="13">
        <f t="shared" si="1"/>
        <v>9.6000000000000014</v>
      </c>
      <c r="N16" s="13" t="str">
        <f t="shared" si="2"/>
        <v>BASSO</v>
      </c>
      <c r="O16" s="15">
        <v>1</v>
      </c>
      <c r="P16" s="16">
        <v>0.5</v>
      </c>
      <c r="Q16" s="16">
        <v>0.5</v>
      </c>
      <c r="R16" s="16">
        <v>0.5</v>
      </c>
      <c r="S16" s="15">
        <v>0.5</v>
      </c>
      <c r="T16" s="17">
        <f t="shared" si="3"/>
        <v>3</v>
      </c>
      <c r="U16" s="18" t="str">
        <f t="shared" si="4"/>
        <v>MEDIO</v>
      </c>
      <c r="V16" s="66" t="str">
        <f t="shared" si="5"/>
        <v>MOLTO BASSO</v>
      </c>
      <c r="W16" s="10" t="s">
        <v>63</v>
      </c>
    </row>
    <row r="17" spans="1:23" ht="85.5" x14ac:dyDescent="0.25">
      <c r="A17" s="10">
        <v>12</v>
      </c>
      <c r="B17" s="11" t="s">
        <v>114</v>
      </c>
      <c r="C17" s="11" t="s">
        <v>64</v>
      </c>
      <c r="D17" s="12" t="s">
        <v>15</v>
      </c>
      <c r="E17" s="11" t="s">
        <v>93</v>
      </c>
      <c r="F17" s="12">
        <v>5</v>
      </c>
      <c r="G17" s="12">
        <v>5</v>
      </c>
      <c r="H17" s="12">
        <v>0</v>
      </c>
      <c r="I17" s="12">
        <v>5</v>
      </c>
      <c r="J17" s="12">
        <v>5</v>
      </c>
      <c r="K17" s="13">
        <f t="shared" si="0"/>
        <v>4</v>
      </c>
      <c r="L17" s="14">
        <v>4</v>
      </c>
      <c r="M17" s="13">
        <f t="shared" si="1"/>
        <v>16</v>
      </c>
      <c r="N17" s="13" t="str">
        <f t="shared" si="2"/>
        <v>ALTO</v>
      </c>
      <c r="O17" s="15">
        <v>1</v>
      </c>
      <c r="P17" s="16">
        <v>0.5</v>
      </c>
      <c r="Q17" s="16">
        <v>0.5</v>
      </c>
      <c r="R17" s="16">
        <v>0.5</v>
      </c>
      <c r="S17" s="15">
        <v>0.5</v>
      </c>
      <c r="T17" s="17">
        <f t="shared" si="3"/>
        <v>3</v>
      </c>
      <c r="U17" s="18" t="str">
        <f t="shared" si="4"/>
        <v>MEDIO</v>
      </c>
      <c r="V17" s="66" t="str">
        <f t="shared" si="5"/>
        <v>MEDIO</v>
      </c>
      <c r="W17" s="10" t="s">
        <v>65</v>
      </c>
    </row>
    <row r="18" spans="1:23" ht="114" x14ac:dyDescent="0.25">
      <c r="A18" s="10">
        <v>13</v>
      </c>
      <c r="B18" s="11" t="s">
        <v>25</v>
      </c>
      <c r="C18" s="11" t="s">
        <v>64</v>
      </c>
      <c r="D18" s="12" t="s">
        <v>15</v>
      </c>
      <c r="E18" s="19" t="s">
        <v>26</v>
      </c>
      <c r="F18" s="12">
        <v>5</v>
      </c>
      <c r="G18" s="12">
        <v>5</v>
      </c>
      <c r="H18" s="12">
        <v>0</v>
      </c>
      <c r="I18" s="12">
        <v>5</v>
      </c>
      <c r="J18" s="12">
        <v>3</v>
      </c>
      <c r="K18" s="13">
        <f t="shared" si="0"/>
        <v>3.6</v>
      </c>
      <c r="L18" s="14">
        <v>5</v>
      </c>
      <c r="M18" s="13">
        <f t="shared" si="1"/>
        <v>18</v>
      </c>
      <c r="N18" s="13" t="str">
        <f t="shared" si="2"/>
        <v>ALTO</v>
      </c>
      <c r="O18" s="15">
        <v>1</v>
      </c>
      <c r="P18" s="16">
        <v>1</v>
      </c>
      <c r="Q18" s="16">
        <v>0.5</v>
      </c>
      <c r="R18" s="16">
        <v>0.5</v>
      </c>
      <c r="S18" s="15">
        <v>0.5</v>
      </c>
      <c r="T18" s="17">
        <f t="shared" si="3"/>
        <v>3.5</v>
      </c>
      <c r="U18" s="18" t="str">
        <f t="shared" si="4"/>
        <v>ALTO</v>
      </c>
      <c r="V18" s="66" t="str">
        <f t="shared" si="5"/>
        <v>MEDIO</v>
      </c>
      <c r="W18" s="10" t="s">
        <v>67</v>
      </c>
    </row>
    <row r="19" spans="1:23" ht="114" x14ac:dyDescent="0.25">
      <c r="A19" s="10">
        <v>14</v>
      </c>
      <c r="B19" s="11" t="s">
        <v>25</v>
      </c>
      <c r="C19" s="11" t="s">
        <v>64</v>
      </c>
      <c r="D19" s="12" t="s">
        <v>15</v>
      </c>
      <c r="E19" s="19" t="s">
        <v>27</v>
      </c>
      <c r="F19" s="12">
        <v>5</v>
      </c>
      <c r="G19" s="12">
        <v>5</v>
      </c>
      <c r="H19" s="12">
        <v>0</v>
      </c>
      <c r="I19" s="12">
        <v>5</v>
      </c>
      <c r="J19" s="12">
        <v>4</v>
      </c>
      <c r="K19" s="13">
        <f t="shared" si="0"/>
        <v>3.8</v>
      </c>
      <c r="L19" s="14">
        <v>5</v>
      </c>
      <c r="M19" s="13">
        <f t="shared" si="1"/>
        <v>19</v>
      </c>
      <c r="N19" s="13" t="str">
        <f t="shared" si="2"/>
        <v>ALTO</v>
      </c>
      <c r="O19" s="15">
        <v>1</v>
      </c>
      <c r="P19" s="16">
        <v>1</v>
      </c>
      <c r="Q19" s="16">
        <v>0.5</v>
      </c>
      <c r="R19" s="16">
        <v>0.5</v>
      </c>
      <c r="S19" s="15">
        <v>0.5</v>
      </c>
      <c r="T19" s="17">
        <f t="shared" si="3"/>
        <v>3.5</v>
      </c>
      <c r="U19" s="18" t="str">
        <f t="shared" si="4"/>
        <v>ALTO</v>
      </c>
      <c r="V19" s="66" t="str">
        <f t="shared" si="5"/>
        <v>MEDIO</v>
      </c>
      <c r="W19" s="10" t="s">
        <v>133</v>
      </c>
    </row>
    <row r="20" spans="1:23" ht="114" x14ac:dyDescent="0.25">
      <c r="A20" s="10">
        <v>15</v>
      </c>
      <c r="B20" s="11" t="s">
        <v>25</v>
      </c>
      <c r="C20" s="11" t="s">
        <v>64</v>
      </c>
      <c r="D20" s="12" t="s">
        <v>15</v>
      </c>
      <c r="E20" s="19" t="s">
        <v>66</v>
      </c>
      <c r="F20" s="12">
        <v>5</v>
      </c>
      <c r="G20" s="12">
        <v>5</v>
      </c>
      <c r="H20" s="12">
        <v>0</v>
      </c>
      <c r="I20" s="12">
        <v>5</v>
      </c>
      <c r="J20" s="12">
        <v>4</v>
      </c>
      <c r="K20" s="13">
        <f t="shared" si="0"/>
        <v>3.8</v>
      </c>
      <c r="L20" s="14">
        <v>4</v>
      </c>
      <c r="M20" s="13">
        <f t="shared" si="1"/>
        <v>15.2</v>
      </c>
      <c r="N20" s="13" t="str">
        <f t="shared" si="2"/>
        <v>ALTO</v>
      </c>
      <c r="O20" s="15">
        <v>1</v>
      </c>
      <c r="P20" s="16">
        <v>1</v>
      </c>
      <c r="Q20" s="16">
        <v>0.5</v>
      </c>
      <c r="R20" s="16">
        <v>0.5</v>
      </c>
      <c r="S20" s="15">
        <v>0.5</v>
      </c>
      <c r="T20" s="17">
        <f t="shared" si="3"/>
        <v>3.5</v>
      </c>
      <c r="U20" s="18" t="str">
        <f t="shared" si="4"/>
        <v>ALTO</v>
      </c>
      <c r="V20" s="65" t="str">
        <f t="shared" si="5"/>
        <v>MEDIO</v>
      </c>
      <c r="W20" s="10" t="s">
        <v>67</v>
      </c>
    </row>
    <row r="21" spans="1:23" ht="114" x14ac:dyDescent="0.25">
      <c r="A21" s="10">
        <v>16</v>
      </c>
      <c r="B21" s="11" t="s">
        <v>25</v>
      </c>
      <c r="C21" s="11" t="s">
        <v>64</v>
      </c>
      <c r="D21" s="12" t="s">
        <v>15</v>
      </c>
      <c r="E21" s="19" t="s">
        <v>29</v>
      </c>
      <c r="F21" s="12">
        <v>3</v>
      </c>
      <c r="G21" s="12">
        <v>5</v>
      </c>
      <c r="H21" s="12">
        <v>0</v>
      </c>
      <c r="I21" s="12">
        <v>5</v>
      </c>
      <c r="J21" s="12">
        <v>2</v>
      </c>
      <c r="K21" s="13">
        <f t="shared" si="0"/>
        <v>3</v>
      </c>
      <c r="L21" s="14">
        <v>4</v>
      </c>
      <c r="M21" s="13">
        <f t="shared" si="1"/>
        <v>12</v>
      </c>
      <c r="N21" s="13" t="str">
        <f t="shared" si="2"/>
        <v>MEDIO</v>
      </c>
      <c r="O21" s="15">
        <v>1</v>
      </c>
      <c r="P21" s="16">
        <v>1</v>
      </c>
      <c r="Q21" s="16">
        <v>0.5</v>
      </c>
      <c r="R21" s="16">
        <v>0.5</v>
      </c>
      <c r="S21" s="15">
        <v>0.5</v>
      </c>
      <c r="T21" s="17">
        <f t="shared" si="3"/>
        <v>3.5</v>
      </c>
      <c r="U21" s="18" t="str">
        <f t="shared" si="4"/>
        <v>ALTO</v>
      </c>
      <c r="V21" s="65" t="str">
        <f t="shared" si="5"/>
        <v>BASSO</v>
      </c>
      <c r="W21" s="10" t="s">
        <v>70</v>
      </c>
    </row>
    <row r="22" spans="1:23" ht="114" x14ac:dyDescent="0.25">
      <c r="A22" s="10">
        <v>17</v>
      </c>
      <c r="B22" s="11" t="s">
        <v>25</v>
      </c>
      <c r="C22" s="11" t="s">
        <v>71</v>
      </c>
      <c r="D22" s="12" t="s">
        <v>15</v>
      </c>
      <c r="E22" s="19" t="s">
        <v>148</v>
      </c>
      <c r="F22" s="12">
        <v>5</v>
      </c>
      <c r="G22" s="12">
        <v>5</v>
      </c>
      <c r="H22" s="12">
        <v>0</v>
      </c>
      <c r="I22" s="12">
        <v>5</v>
      </c>
      <c r="J22" s="12">
        <v>4</v>
      </c>
      <c r="K22" s="13">
        <f t="shared" si="0"/>
        <v>3.8</v>
      </c>
      <c r="L22" s="14">
        <v>4</v>
      </c>
      <c r="M22" s="13">
        <f t="shared" si="1"/>
        <v>15.2</v>
      </c>
      <c r="N22" s="13" t="str">
        <f t="shared" si="2"/>
        <v>ALTO</v>
      </c>
      <c r="O22" s="15">
        <v>1</v>
      </c>
      <c r="P22" s="16">
        <v>1</v>
      </c>
      <c r="Q22" s="16">
        <v>0.5</v>
      </c>
      <c r="R22" s="16">
        <v>0.5</v>
      </c>
      <c r="S22" s="15">
        <v>0.5</v>
      </c>
      <c r="T22" s="17">
        <f t="shared" si="3"/>
        <v>3.5</v>
      </c>
      <c r="U22" s="18" t="str">
        <f t="shared" si="4"/>
        <v>ALTO</v>
      </c>
      <c r="V22" s="65" t="str">
        <f t="shared" si="5"/>
        <v>MEDIO</v>
      </c>
      <c r="W22" s="10" t="s">
        <v>69</v>
      </c>
    </row>
    <row r="23" spans="1:23" ht="131.25" x14ac:dyDescent="0.25">
      <c r="A23" s="10">
        <v>18</v>
      </c>
      <c r="B23" s="11" t="s">
        <v>25</v>
      </c>
      <c r="C23" s="11" t="s">
        <v>71</v>
      </c>
      <c r="D23" s="12" t="s">
        <v>15</v>
      </c>
      <c r="E23" s="19" t="s">
        <v>28</v>
      </c>
      <c r="F23" s="12">
        <v>5</v>
      </c>
      <c r="G23" s="12">
        <v>5</v>
      </c>
      <c r="H23" s="12">
        <v>0</v>
      </c>
      <c r="I23" s="12">
        <v>5</v>
      </c>
      <c r="J23" s="12">
        <v>3</v>
      </c>
      <c r="K23" s="13">
        <f t="shared" si="0"/>
        <v>3.6</v>
      </c>
      <c r="L23" s="14">
        <v>5</v>
      </c>
      <c r="M23" s="13">
        <f t="shared" si="1"/>
        <v>18</v>
      </c>
      <c r="N23" s="13" t="str">
        <f t="shared" si="2"/>
        <v>ALTO</v>
      </c>
      <c r="O23" s="15">
        <v>1</v>
      </c>
      <c r="P23" s="16">
        <v>1</v>
      </c>
      <c r="Q23" s="16">
        <v>0.5</v>
      </c>
      <c r="R23" s="16">
        <v>0.5</v>
      </c>
      <c r="S23" s="15">
        <v>0.5</v>
      </c>
      <c r="T23" s="17">
        <f t="shared" si="3"/>
        <v>3.5</v>
      </c>
      <c r="U23" s="18" t="str">
        <f t="shared" si="4"/>
        <v>ALTO</v>
      </c>
      <c r="V23" s="65" t="str">
        <f t="shared" si="5"/>
        <v>MEDIO</v>
      </c>
      <c r="W23" s="10" t="s">
        <v>75</v>
      </c>
    </row>
    <row r="24" spans="1:23" ht="114" x14ac:dyDescent="0.25">
      <c r="A24" s="10">
        <v>19</v>
      </c>
      <c r="B24" s="11" t="s">
        <v>25</v>
      </c>
      <c r="C24" s="11" t="s">
        <v>71</v>
      </c>
      <c r="D24" s="12" t="s">
        <v>15</v>
      </c>
      <c r="E24" s="19" t="s">
        <v>78</v>
      </c>
      <c r="F24" s="12">
        <v>5</v>
      </c>
      <c r="G24" s="12">
        <v>5</v>
      </c>
      <c r="H24" s="12">
        <v>0</v>
      </c>
      <c r="I24" s="12">
        <v>5</v>
      </c>
      <c r="J24" s="12">
        <v>5</v>
      </c>
      <c r="K24" s="13">
        <f t="shared" si="0"/>
        <v>4</v>
      </c>
      <c r="L24" s="14">
        <v>5</v>
      </c>
      <c r="M24" s="13">
        <f t="shared" si="1"/>
        <v>20</v>
      </c>
      <c r="N24" s="13" t="str">
        <f t="shared" si="2"/>
        <v>ALTO</v>
      </c>
      <c r="O24" s="15">
        <v>1</v>
      </c>
      <c r="P24" s="16">
        <v>1</v>
      </c>
      <c r="Q24" s="16">
        <v>0.5</v>
      </c>
      <c r="R24" s="16">
        <v>0.5</v>
      </c>
      <c r="S24" s="15">
        <v>0.5</v>
      </c>
      <c r="T24" s="17">
        <f t="shared" si="3"/>
        <v>3.5</v>
      </c>
      <c r="U24" s="18" t="str">
        <f t="shared" si="4"/>
        <v>ALTO</v>
      </c>
      <c r="V24" s="65" t="str">
        <f t="shared" si="5"/>
        <v>MEDIO</v>
      </c>
      <c r="W24" s="10" t="s">
        <v>79</v>
      </c>
    </row>
    <row r="25" spans="1:23" ht="171" x14ac:dyDescent="0.25">
      <c r="A25" s="10">
        <v>20</v>
      </c>
      <c r="B25" s="11" t="s">
        <v>25</v>
      </c>
      <c r="C25" s="11" t="s">
        <v>71</v>
      </c>
      <c r="D25" s="12" t="s">
        <v>15</v>
      </c>
      <c r="E25" s="19" t="s">
        <v>40</v>
      </c>
      <c r="F25" s="12">
        <v>5</v>
      </c>
      <c r="G25" s="12">
        <v>5</v>
      </c>
      <c r="H25" s="12">
        <v>0</v>
      </c>
      <c r="I25" s="12">
        <v>5</v>
      </c>
      <c r="J25" s="12">
        <v>2</v>
      </c>
      <c r="K25" s="13">
        <f t="shared" si="0"/>
        <v>3.4</v>
      </c>
      <c r="L25" s="14">
        <v>5</v>
      </c>
      <c r="M25" s="13">
        <f t="shared" si="1"/>
        <v>17</v>
      </c>
      <c r="N25" s="13" t="str">
        <f t="shared" si="2"/>
        <v>ALTO</v>
      </c>
      <c r="O25" s="15">
        <v>1</v>
      </c>
      <c r="P25" s="16">
        <v>1</v>
      </c>
      <c r="Q25" s="16">
        <v>0.5</v>
      </c>
      <c r="R25" s="16">
        <v>0.5</v>
      </c>
      <c r="S25" s="15">
        <v>0.5</v>
      </c>
      <c r="T25" s="17">
        <f t="shared" si="3"/>
        <v>3.5</v>
      </c>
      <c r="U25" s="18" t="str">
        <f t="shared" si="4"/>
        <v>ALTO</v>
      </c>
      <c r="V25" s="65" t="str">
        <f t="shared" si="5"/>
        <v>MEDIO</v>
      </c>
      <c r="W25" s="10" t="s">
        <v>89</v>
      </c>
    </row>
    <row r="26" spans="1:23" ht="114" x14ac:dyDescent="0.25">
      <c r="A26" s="10">
        <v>21</v>
      </c>
      <c r="B26" s="11" t="s">
        <v>25</v>
      </c>
      <c r="C26" s="11" t="s">
        <v>71</v>
      </c>
      <c r="D26" s="12" t="s">
        <v>15</v>
      </c>
      <c r="E26" s="19" t="s">
        <v>80</v>
      </c>
      <c r="F26" s="12">
        <v>5</v>
      </c>
      <c r="G26" s="12">
        <v>5</v>
      </c>
      <c r="H26" s="12">
        <v>0</v>
      </c>
      <c r="I26" s="12">
        <v>3</v>
      </c>
      <c r="J26" s="12">
        <v>5</v>
      </c>
      <c r="K26" s="13">
        <f t="shared" si="0"/>
        <v>3.6</v>
      </c>
      <c r="L26" s="14">
        <v>4</v>
      </c>
      <c r="M26" s="13">
        <f t="shared" si="1"/>
        <v>14.4</v>
      </c>
      <c r="N26" s="13" t="str">
        <f t="shared" si="2"/>
        <v>MEDIO</v>
      </c>
      <c r="O26" s="15">
        <v>1</v>
      </c>
      <c r="P26" s="16">
        <v>1</v>
      </c>
      <c r="Q26" s="16">
        <v>0.5</v>
      </c>
      <c r="R26" s="16">
        <v>1</v>
      </c>
      <c r="S26" s="15">
        <v>0.5</v>
      </c>
      <c r="T26" s="17">
        <f t="shared" si="3"/>
        <v>4</v>
      </c>
      <c r="U26" s="18" t="str">
        <f t="shared" si="4"/>
        <v>ALTO</v>
      </c>
      <c r="V26" s="65" t="str">
        <f t="shared" si="5"/>
        <v>BASSO</v>
      </c>
      <c r="W26" s="10" t="s">
        <v>81</v>
      </c>
    </row>
    <row r="27" spans="1:23" ht="114" x14ac:dyDescent="0.25">
      <c r="A27" s="10">
        <v>22</v>
      </c>
      <c r="B27" s="11" t="s">
        <v>25</v>
      </c>
      <c r="C27" s="11" t="s">
        <v>71</v>
      </c>
      <c r="D27" s="12" t="s">
        <v>15</v>
      </c>
      <c r="E27" s="19" t="s">
        <v>32</v>
      </c>
      <c r="F27" s="12">
        <v>3</v>
      </c>
      <c r="G27" s="12">
        <v>5</v>
      </c>
      <c r="H27" s="12">
        <v>0</v>
      </c>
      <c r="I27" s="12">
        <v>5</v>
      </c>
      <c r="J27" s="12">
        <v>2</v>
      </c>
      <c r="K27" s="13">
        <f t="shared" si="0"/>
        <v>3</v>
      </c>
      <c r="L27" s="14">
        <v>4</v>
      </c>
      <c r="M27" s="13">
        <f t="shared" si="1"/>
        <v>12</v>
      </c>
      <c r="N27" s="13" t="str">
        <f t="shared" si="2"/>
        <v>MEDIO</v>
      </c>
      <c r="O27" s="15">
        <v>1</v>
      </c>
      <c r="P27" s="16">
        <v>1</v>
      </c>
      <c r="Q27" s="16">
        <v>0.5</v>
      </c>
      <c r="R27" s="16">
        <v>0.5</v>
      </c>
      <c r="S27" s="15">
        <v>0.5</v>
      </c>
      <c r="T27" s="17">
        <f t="shared" si="3"/>
        <v>3.5</v>
      </c>
      <c r="U27" s="18" t="str">
        <f t="shared" si="4"/>
        <v>ALTO</v>
      </c>
      <c r="V27" s="65" t="str">
        <f t="shared" si="5"/>
        <v>BASSO</v>
      </c>
      <c r="W27" s="10" t="s">
        <v>72</v>
      </c>
    </row>
    <row r="28" spans="1:23" ht="142.5" x14ac:dyDescent="0.25">
      <c r="A28" s="10">
        <v>23</v>
      </c>
      <c r="B28" s="11" t="s">
        <v>25</v>
      </c>
      <c r="C28" s="11" t="s">
        <v>71</v>
      </c>
      <c r="D28" s="12" t="s">
        <v>15</v>
      </c>
      <c r="E28" s="19" t="s">
        <v>33</v>
      </c>
      <c r="F28" s="12">
        <v>3</v>
      </c>
      <c r="G28" s="12">
        <v>5</v>
      </c>
      <c r="H28" s="12">
        <v>0</v>
      </c>
      <c r="I28" s="12">
        <v>5</v>
      </c>
      <c r="J28" s="12">
        <v>2</v>
      </c>
      <c r="K28" s="13">
        <f t="shared" si="0"/>
        <v>3</v>
      </c>
      <c r="L28" s="14">
        <v>4</v>
      </c>
      <c r="M28" s="13">
        <f t="shared" si="1"/>
        <v>12</v>
      </c>
      <c r="N28" s="13" t="str">
        <f t="shared" si="2"/>
        <v>MEDIO</v>
      </c>
      <c r="O28" s="15">
        <v>1</v>
      </c>
      <c r="P28" s="16">
        <v>1</v>
      </c>
      <c r="Q28" s="16">
        <v>0.5</v>
      </c>
      <c r="R28" s="16">
        <v>0.5</v>
      </c>
      <c r="S28" s="15">
        <v>0.5</v>
      </c>
      <c r="T28" s="17">
        <f t="shared" si="3"/>
        <v>3.5</v>
      </c>
      <c r="U28" s="18" t="str">
        <f t="shared" si="4"/>
        <v>ALTO</v>
      </c>
      <c r="V28" s="65" t="str">
        <f t="shared" si="5"/>
        <v>BASSO</v>
      </c>
      <c r="W28" s="10" t="s">
        <v>73</v>
      </c>
    </row>
    <row r="29" spans="1:23" ht="114" x14ac:dyDescent="0.25">
      <c r="A29" s="10">
        <v>24</v>
      </c>
      <c r="B29" s="11" t="s">
        <v>25</v>
      </c>
      <c r="C29" s="11" t="s">
        <v>71</v>
      </c>
      <c r="D29" s="12" t="s">
        <v>15</v>
      </c>
      <c r="E29" s="19" t="s">
        <v>35</v>
      </c>
      <c r="F29" s="12">
        <v>5</v>
      </c>
      <c r="G29" s="12">
        <v>5</v>
      </c>
      <c r="H29" s="12">
        <v>0</v>
      </c>
      <c r="I29" s="12">
        <v>5</v>
      </c>
      <c r="J29" s="12">
        <v>3</v>
      </c>
      <c r="K29" s="13">
        <f t="shared" si="0"/>
        <v>3.6</v>
      </c>
      <c r="L29" s="14">
        <v>5</v>
      </c>
      <c r="M29" s="13">
        <f t="shared" si="1"/>
        <v>18</v>
      </c>
      <c r="N29" s="13" t="str">
        <f t="shared" si="2"/>
        <v>ALTO</v>
      </c>
      <c r="O29" s="15">
        <v>1</v>
      </c>
      <c r="P29" s="16">
        <v>1</v>
      </c>
      <c r="Q29" s="16">
        <v>0.5</v>
      </c>
      <c r="R29" s="16">
        <v>0.5</v>
      </c>
      <c r="S29" s="15">
        <v>0.5</v>
      </c>
      <c r="T29" s="17">
        <f t="shared" si="3"/>
        <v>3.5</v>
      </c>
      <c r="U29" s="18" t="str">
        <f t="shared" si="4"/>
        <v>ALTO</v>
      </c>
      <c r="V29" s="65" t="str">
        <f t="shared" si="5"/>
        <v>MEDIO</v>
      </c>
      <c r="W29" s="10" t="s">
        <v>74</v>
      </c>
    </row>
    <row r="30" spans="1:23" ht="114" x14ac:dyDescent="0.25">
      <c r="A30" s="10">
        <v>25</v>
      </c>
      <c r="B30" s="11" t="s">
        <v>25</v>
      </c>
      <c r="C30" s="11" t="s">
        <v>71</v>
      </c>
      <c r="D30" s="12" t="s">
        <v>15</v>
      </c>
      <c r="E30" s="19" t="s">
        <v>31</v>
      </c>
      <c r="F30" s="12">
        <v>5</v>
      </c>
      <c r="G30" s="12">
        <v>5</v>
      </c>
      <c r="H30" s="12">
        <v>0</v>
      </c>
      <c r="I30" s="12">
        <v>5</v>
      </c>
      <c r="J30" s="12">
        <v>3</v>
      </c>
      <c r="K30" s="13">
        <f t="shared" si="0"/>
        <v>3.6</v>
      </c>
      <c r="L30" s="14">
        <v>5</v>
      </c>
      <c r="M30" s="13">
        <f t="shared" si="1"/>
        <v>18</v>
      </c>
      <c r="N30" s="13" t="str">
        <f t="shared" si="2"/>
        <v>ALTO</v>
      </c>
      <c r="O30" s="15">
        <v>1</v>
      </c>
      <c r="P30" s="16">
        <v>1</v>
      </c>
      <c r="Q30" s="16">
        <v>0.5</v>
      </c>
      <c r="R30" s="16">
        <v>0.5</v>
      </c>
      <c r="S30" s="15">
        <v>0.5</v>
      </c>
      <c r="T30" s="17">
        <f t="shared" si="3"/>
        <v>3.5</v>
      </c>
      <c r="U30" s="18" t="str">
        <f t="shared" si="4"/>
        <v>ALTO</v>
      </c>
      <c r="V30" s="65" t="str">
        <f t="shared" si="5"/>
        <v>MEDIO</v>
      </c>
      <c r="W30" s="10" t="s">
        <v>76</v>
      </c>
    </row>
    <row r="31" spans="1:23" ht="114" x14ac:dyDescent="0.25">
      <c r="A31" s="10">
        <v>26</v>
      </c>
      <c r="B31" s="11" t="s">
        <v>25</v>
      </c>
      <c r="C31" s="11" t="s">
        <v>71</v>
      </c>
      <c r="D31" s="12" t="s">
        <v>15</v>
      </c>
      <c r="E31" s="19" t="s">
        <v>34</v>
      </c>
      <c r="F31" s="12">
        <v>5</v>
      </c>
      <c r="G31" s="12">
        <v>5</v>
      </c>
      <c r="H31" s="12">
        <v>0</v>
      </c>
      <c r="I31" s="12">
        <v>4</v>
      </c>
      <c r="J31" s="12">
        <v>4</v>
      </c>
      <c r="K31" s="13">
        <f t="shared" si="0"/>
        <v>3.6</v>
      </c>
      <c r="L31" s="14">
        <v>5</v>
      </c>
      <c r="M31" s="13">
        <f t="shared" si="1"/>
        <v>18</v>
      </c>
      <c r="N31" s="13" t="str">
        <f t="shared" si="2"/>
        <v>ALTO</v>
      </c>
      <c r="O31" s="15">
        <v>1</v>
      </c>
      <c r="P31" s="16">
        <v>1</v>
      </c>
      <c r="Q31" s="16">
        <v>0.5</v>
      </c>
      <c r="R31" s="16">
        <v>0.5</v>
      </c>
      <c r="S31" s="15">
        <v>0.5</v>
      </c>
      <c r="T31" s="17">
        <f t="shared" si="3"/>
        <v>3.5</v>
      </c>
      <c r="U31" s="18" t="str">
        <f t="shared" si="4"/>
        <v>ALTO</v>
      </c>
      <c r="V31" s="65" t="str">
        <f t="shared" si="5"/>
        <v>MEDIO</v>
      </c>
      <c r="W31" s="10" t="s">
        <v>77</v>
      </c>
    </row>
    <row r="32" spans="1:23" ht="114" x14ac:dyDescent="0.25">
      <c r="A32" s="10">
        <v>27</v>
      </c>
      <c r="B32" s="11" t="s">
        <v>25</v>
      </c>
      <c r="C32" s="11" t="s">
        <v>82</v>
      </c>
      <c r="D32" s="12" t="s">
        <v>15</v>
      </c>
      <c r="E32" s="19" t="s">
        <v>36</v>
      </c>
      <c r="F32" s="12">
        <v>5</v>
      </c>
      <c r="G32" s="12">
        <v>5</v>
      </c>
      <c r="H32" s="12">
        <v>0</v>
      </c>
      <c r="I32" s="12">
        <v>3</v>
      </c>
      <c r="J32" s="12">
        <v>3</v>
      </c>
      <c r="K32" s="13">
        <f t="shared" si="0"/>
        <v>3.2</v>
      </c>
      <c r="L32" s="14">
        <v>5</v>
      </c>
      <c r="M32" s="13">
        <f t="shared" si="1"/>
        <v>16</v>
      </c>
      <c r="N32" s="13" t="str">
        <f t="shared" si="2"/>
        <v>ALTO</v>
      </c>
      <c r="O32" s="15">
        <v>1</v>
      </c>
      <c r="P32" s="16">
        <v>1</v>
      </c>
      <c r="Q32" s="16">
        <v>0.5</v>
      </c>
      <c r="R32" s="16">
        <v>0.5</v>
      </c>
      <c r="S32" s="15">
        <v>0.5</v>
      </c>
      <c r="T32" s="17">
        <f t="shared" si="3"/>
        <v>3.5</v>
      </c>
      <c r="U32" s="18" t="str">
        <f t="shared" si="4"/>
        <v>ALTO</v>
      </c>
      <c r="V32" s="65" t="str">
        <f t="shared" si="5"/>
        <v>MEDIO</v>
      </c>
      <c r="W32" s="10" t="s">
        <v>84</v>
      </c>
    </row>
    <row r="33" spans="1:23" ht="114" x14ac:dyDescent="0.25">
      <c r="A33" s="10">
        <v>28</v>
      </c>
      <c r="B33" s="11" t="s">
        <v>25</v>
      </c>
      <c r="C33" s="11" t="s">
        <v>82</v>
      </c>
      <c r="D33" s="12" t="s">
        <v>15</v>
      </c>
      <c r="E33" s="19" t="s">
        <v>37</v>
      </c>
      <c r="F33" s="12">
        <v>5</v>
      </c>
      <c r="G33" s="12">
        <v>5</v>
      </c>
      <c r="H33" s="12">
        <v>0</v>
      </c>
      <c r="I33" s="12">
        <v>5</v>
      </c>
      <c r="J33" s="12">
        <v>3</v>
      </c>
      <c r="K33" s="13">
        <f t="shared" si="0"/>
        <v>3.6</v>
      </c>
      <c r="L33" s="14">
        <v>4</v>
      </c>
      <c r="M33" s="13">
        <f t="shared" si="1"/>
        <v>14.4</v>
      </c>
      <c r="N33" s="13" t="str">
        <f t="shared" si="2"/>
        <v>MEDIO</v>
      </c>
      <c r="O33" s="15">
        <v>1</v>
      </c>
      <c r="P33" s="16">
        <v>1</v>
      </c>
      <c r="Q33" s="16">
        <v>0.5</v>
      </c>
      <c r="R33" s="16">
        <v>0.5</v>
      </c>
      <c r="S33" s="15">
        <v>0.5</v>
      </c>
      <c r="T33" s="17">
        <f t="shared" si="3"/>
        <v>3.5</v>
      </c>
      <c r="U33" s="18" t="str">
        <f t="shared" si="4"/>
        <v>ALTO</v>
      </c>
      <c r="V33" s="65" t="str">
        <f t="shared" si="5"/>
        <v>BASSO</v>
      </c>
      <c r="W33" s="10" t="s">
        <v>85</v>
      </c>
    </row>
    <row r="34" spans="1:23" ht="114" x14ac:dyDescent="0.25">
      <c r="A34" s="10">
        <v>29</v>
      </c>
      <c r="B34" s="11" t="s">
        <v>25</v>
      </c>
      <c r="C34" s="11" t="s">
        <v>82</v>
      </c>
      <c r="D34" s="12" t="s">
        <v>15</v>
      </c>
      <c r="E34" s="19" t="s">
        <v>38</v>
      </c>
      <c r="F34" s="12">
        <v>5</v>
      </c>
      <c r="G34" s="12">
        <v>5</v>
      </c>
      <c r="H34" s="12">
        <v>0</v>
      </c>
      <c r="I34" s="12">
        <v>4</v>
      </c>
      <c r="J34" s="12">
        <v>4</v>
      </c>
      <c r="K34" s="13">
        <f t="shared" si="0"/>
        <v>3.6</v>
      </c>
      <c r="L34" s="14">
        <v>5</v>
      </c>
      <c r="M34" s="13">
        <f t="shared" si="1"/>
        <v>18</v>
      </c>
      <c r="N34" s="13" t="str">
        <f t="shared" si="2"/>
        <v>ALTO</v>
      </c>
      <c r="O34" s="15">
        <v>1</v>
      </c>
      <c r="P34" s="16">
        <v>1</v>
      </c>
      <c r="Q34" s="16">
        <v>0.5</v>
      </c>
      <c r="R34" s="16">
        <v>0.5</v>
      </c>
      <c r="S34" s="15">
        <v>0.5</v>
      </c>
      <c r="T34" s="17">
        <f t="shared" si="3"/>
        <v>3.5</v>
      </c>
      <c r="U34" s="18" t="str">
        <f t="shared" si="4"/>
        <v>ALTO</v>
      </c>
      <c r="V34" s="65" t="str">
        <f t="shared" si="5"/>
        <v>MEDIO</v>
      </c>
      <c r="W34" s="10" t="s">
        <v>86</v>
      </c>
    </row>
    <row r="35" spans="1:23" ht="114" x14ac:dyDescent="0.25">
      <c r="A35" s="10">
        <v>30</v>
      </c>
      <c r="B35" s="11" t="s">
        <v>25</v>
      </c>
      <c r="C35" s="11" t="s">
        <v>82</v>
      </c>
      <c r="D35" s="12" t="s">
        <v>15</v>
      </c>
      <c r="E35" s="19" t="s">
        <v>87</v>
      </c>
      <c r="F35" s="12">
        <v>5</v>
      </c>
      <c r="G35" s="12">
        <v>5</v>
      </c>
      <c r="H35" s="12">
        <v>0</v>
      </c>
      <c r="I35" s="12">
        <v>5</v>
      </c>
      <c r="J35" s="12">
        <v>5</v>
      </c>
      <c r="K35" s="13">
        <f t="shared" si="0"/>
        <v>4</v>
      </c>
      <c r="L35" s="14">
        <v>5</v>
      </c>
      <c r="M35" s="13">
        <f t="shared" si="1"/>
        <v>20</v>
      </c>
      <c r="N35" s="13" t="str">
        <f t="shared" si="2"/>
        <v>ALTO</v>
      </c>
      <c r="O35" s="15">
        <v>1</v>
      </c>
      <c r="P35" s="16">
        <v>1</v>
      </c>
      <c r="Q35" s="16">
        <v>0.5</v>
      </c>
      <c r="R35" s="16">
        <v>0.5</v>
      </c>
      <c r="S35" s="15">
        <v>0.5</v>
      </c>
      <c r="T35" s="17">
        <f t="shared" si="3"/>
        <v>3.5</v>
      </c>
      <c r="U35" s="18" t="str">
        <f t="shared" si="4"/>
        <v>ALTO</v>
      </c>
      <c r="V35" s="65" t="str">
        <f t="shared" si="5"/>
        <v>MEDIO</v>
      </c>
      <c r="W35" s="10" t="s">
        <v>88</v>
      </c>
    </row>
    <row r="36" spans="1:23" ht="114" x14ac:dyDescent="0.25">
      <c r="A36" s="10">
        <v>31</v>
      </c>
      <c r="B36" s="11" t="s">
        <v>25</v>
      </c>
      <c r="C36" s="11" t="s">
        <v>83</v>
      </c>
      <c r="D36" s="12" t="s">
        <v>15</v>
      </c>
      <c r="E36" s="19" t="s">
        <v>30</v>
      </c>
      <c r="F36" s="12">
        <v>4</v>
      </c>
      <c r="G36" s="12">
        <v>5</v>
      </c>
      <c r="H36" s="12">
        <v>0</v>
      </c>
      <c r="I36" s="12">
        <v>5</v>
      </c>
      <c r="J36" s="12">
        <v>3</v>
      </c>
      <c r="K36" s="13">
        <f t="shared" si="0"/>
        <v>3.4</v>
      </c>
      <c r="L36" s="14">
        <v>4</v>
      </c>
      <c r="M36" s="13">
        <f t="shared" si="1"/>
        <v>13.6</v>
      </c>
      <c r="N36" s="13" t="str">
        <f t="shared" si="2"/>
        <v>MEDIO</v>
      </c>
      <c r="O36" s="15">
        <v>1</v>
      </c>
      <c r="P36" s="16">
        <v>1</v>
      </c>
      <c r="Q36" s="16">
        <v>0.5</v>
      </c>
      <c r="R36" s="16">
        <v>0.5</v>
      </c>
      <c r="S36" s="15">
        <v>0.5</v>
      </c>
      <c r="T36" s="17">
        <f t="shared" si="3"/>
        <v>3.5</v>
      </c>
      <c r="U36" s="18" t="str">
        <f t="shared" si="4"/>
        <v>ALTO</v>
      </c>
      <c r="V36" s="65" t="str">
        <f t="shared" si="5"/>
        <v>BASSO</v>
      </c>
      <c r="W36" s="10" t="s">
        <v>91</v>
      </c>
    </row>
    <row r="37" spans="1:23" ht="114" x14ac:dyDescent="0.25">
      <c r="A37" s="10">
        <v>32</v>
      </c>
      <c r="B37" s="11" t="s">
        <v>102</v>
      </c>
      <c r="C37" s="11" t="s">
        <v>83</v>
      </c>
      <c r="D37" s="12" t="s">
        <v>15</v>
      </c>
      <c r="E37" s="11" t="s">
        <v>54</v>
      </c>
      <c r="F37" s="12">
        <v>4</v>
      </c>
      <c r="G37" s="12">
        <v>5</v>
      </c>
      <c r="H37" s="12">
        <v>0</v>
      </c>
      <c r="I37" s="12">
        <v>5</v>
      </c>
      <c r="J37" s="12">
        <v>3</v>
      </c>
      <c r="K37" s="13">
        <f t="shared" si="0"/>
        <v>3.4</v>
      </c>
      <c r="L37" s="14">
        <v>4</v>
      </c>
      <c r="M37" s="13">
        <f t="shared" si="1"/>
        <v>13.6</v>
      </c>
      <c r="N37" s="13" t="str">
        <f t="shared" si="2"/>
        <v>MEDIO</v>
      </c>
      <c r="O37" s="15">
        <v>1</v>
      </c>
      <c r="P37" s="16">
        <v>1</v>
      </c>
      <c r="Q37" s="16">
        <v>0.5</v>
      </c>
      <c r="R37" s="16">
        <v>0.5</v>
      </c>
      <c r="S37" s="15">
        <v>0.5</v>
      </c>
      <c r="T37" s="17">
        <f t="shared" si="3"/>
        <v>3.5</v>
      </c>
      <c r="U37" s="18" t="str">
        <f t="shared" si="4"/>
        <v>ALTO</v>
      </c>
      <c r="V37" s="65" t="str">
        <f t="shared" si="5"/>
        <v>BASSO</v>
      </c>
      <c r="W37" s="10"/>
    </row>
    <row r="38" spans="1:23" ht="142.5" x14ac:dyDescent="0.25">
      <c r="A38" s="10">
        <v>33</v>
      </c>
      <c r="B38" s="11" t="s">
        <v>25</v>
      </c>
      <c r="C38" s="11" t="s">
        <v>83</v>
      </c>
      <c r="D38" s="12" t="s">
        <v>15</v>
      </c>
      <c r="E38" s="19" t="s">
        <v>39</v>
      </c>
      <c r="F38" s="12">
        <v>4</v>
      </c>
      <c r="G38" s="12">
        <v>5</v>
      </c>
      <c r="H38" s="12">
        <v>0</v>
      </c>
      <c r="I38" s="12">
        <v>5</v>
      </c>
      <c r="J38" s="12">
        <v>3</v>
      </c>
      <c r="K38" s="13">
        <f t="shared" si="0"/>
        <v>3.4</v>
      </c>
      <c r="L38" s="14">
        <v>5</v>
      </c>
      <c r="M38" s="13">
        <f t="shared" si="1"/>
        <v>17</v>
      </c>
      <c r="N38" s="13" t="str">
        <f t="shared" ref="N38:N59" si="6">+IF(M38&gt;=0,VLOOKUP(M38,RISK,3),"")</f>
        <v>ALTO</v>
      </c>
      <c r="O38" s="15">
        <v>1</v>
      </c>
      <c r="P38" s="16">
        <v>1</v>
      </c>
      <c r="Q38" s="16">
        <v>0.5</v>
      </c>
      <c r="R38" s="16">
        <v>0.5</v>
      </c>
      <c r="S38" s="15">
        <v>0.5</v>
      </c>
      <c r="T38" s="17">
        <f t="shared" ref="T38:T59" si="7">SUM(O38:S38)</f>
        <v>3.5</v>
      </c>
      <c r="U38" s="18" t="str">
        <f t="shared" ref="U38:U59" si="8">+IF(T38&gt;=0,VLOOKUP(T38,CTRL,3),"")</f>
        <v>ALTO</v>
      </c>
      <c r="V38" s="65" t="str">
        <f t="shared" ref="V38:V59" si="9">+HLOOKUP(N38,matrice_cxr,VLOOKUP(U38,matrice_cxr,2,FALSE),FALSE)</f>
        <v>MEDIO</v>
      </c>
      <c r="W38" s="10" t="s">
        <v>90</v>
      </c>
    </row>
    <row r="39" spans="1:23" ht="114" x14ac:dyDescent="0.25">
      <c r="A39" s="10">
        <v>34</v>
      </c>
      <c r="B39" s="11" t="s">
        <v>103</v>
      </c>
      <c r="C39" s="11" t="s">
        <v>83</v>
      </c>
      <c r="D39" s="12" t="s">
        <v>15</v>
      </c>
      <c r="E39" s="19" t="s">
        <v>94</v>
      </c>
      <c r="F39" s="12">
        <v>5</v>
      </c>
      <c r="G39" s="12">
        <v>5</v>
      </c>
      <c r="H39" s="12">
        <v>0</v>
      </c>
      <c r="I39" s="12">
        <v>5</v>
      </c>
      <c r="J39" s="12">
        <v>5</v>
      </c>
      <c r="K39" s="13">
        <f t="shared" si="0"/>
        <v>4</v>
      </c>
      <c r="L39" s="14">
        <v>5</v>
      </c>
      <c r="M39" s="13">
        <f t="shared" si="1"/>
        <v>20</v>
      </c>
      <c r="N39" s="13" t="str">
        <f t="shared" si="6"/>
        <v>ALTO</v>
      </c>
      <c r="O39" s="15">
        <v>1</v>
      </c>
      <c r="P39" s="16">
        <v>1</v>
      </c>
      <c r="Q39" s="16">
        <v>0.5</v>
      </c>
      <c r="R39" s="16">
        <v>0.5</v>
      </c>
      <c r="S39" s="15">
        <v>0.5</v>
      </c>
      <c r="T39" s="17">
        <f t="shared" si="7"/>
        <v>3.5</v>
      </c>
      <c r="U39" s="18" t="str">
        <f t="shared" si="8"/>
        <v>ALTO</v>
      </c>
      <c r="V39" s="65" t="str">
        <f t="shared" si="9"/>
        <v>MEDIO</v>
      </c>
      <c r="W39" s="10" t="s">
        <v>95</v>
      </c>
    </row>
    <row r="40" spans="1:23" ht="114" x14ac:dyDescent="0.25">
      <c r="A40" s="10">
        <v>35</v>
      </c>
      <c r="B40" s="11" t="s">
        <v>103</v>
      </c>
      <c r="C40" s="11" t="s">
        <v>83</v>
      </c>
      <c r="D40" s="12" t="s">
        <v>15</v>
      </c>
      <c r="E40" s="19" t="s">
        <v>110</v>
      </c>
      <c r="F40" s="12">
        <v>4</v>
      </c>
      <c r="G40" s="12">
        <v>5</v>
      </c>
      <c r="H40" s="12">
        <v>0</v>
      </c>
      <c r="I40" s="12">
        <v>5</v>
      </c>
      <c r="J40" s="12">
        <v>5</v>
      </c>
      <c r="K40" s="13">
        <f t="shared" si="0"/>
        <v>3.8</v>
      </c>
      <c r="L40" s="14">
        <v>4</v>
      </c>
      <c r="M40" s="13">
        <f t="shared" si="1"/>
        <v>15.2</v>
      </c>
      <c r="N40" s="13" t="str">
        <f t="shared" si="6"/>
        <v>ALTO</v>
      </c>
      <c r="O40" s="15">
        <v>1</v>
      </c>
      <c r="P40" s="16">
        <v>1</v>
      </c>
      <c r="Q40" s="16">
        <v>0.5</v>
      </c>
      <c r="R40" s="16">
        <v>0.5</v>
      </c>
      <c r="S40" s="15">
        <v>0.5</v>
      </c>
      <c r="T40" s="17">
        <f t="shared" si="7"/>
        <v>3.5</v>
      </c>
      <c r="U40" s="18" t="str">
        <f t="shared" si="8"/>
        <v>ALTO</v>
      </c>
      <c r="V40" s="65" t="str">
        <f t="shared" si="9"/>
        <v>MEDIO</v>
      </c>
      <c r="W40" s="10" t="s">
        <v>136</v>
      </c>
    </row>
    <row r="41" spans="1:23" ht="171" x14ac:dyDescent="0.25">
      <c r="A41" s="10">
        <v>36</v>
      </c>
      <c r="B41" s="11" t="s">
        <v>104</v>
      </c>
      <c r="C41" s="11" t="s">
        <v>99</v>
      </c>
      <c r="D41" s="12" t="s">
        <v>15</v>
      </c>
      <c r="E41" s="11" t="s">
        <v>53</v>
      </c>
      <c r="F41" s="12">
        <v>5</v>
      </c>
      <c r="G41" s="12">
        <v>5</v>
      </c>
      <c r="H41" s="12">
        <v>0</v>
      </c>
      <c r="I41" s="12">
        <v>5</v>
      </c>
      <c r="J41" s="12">
        <v>3</v>
      </c>
      <c r="K41" s="13">
        <f t="shared" si="0"/>
        <v>3.6</v>
      </c>
      <c r="L41" s="14">
        <v>5</v>
      </c>
      <c r="M41" s="13">
        <f t="shared" si="1"/>
        <v>18</v>
      </c>
      <c r="N41" s="13" t="str">
        <f t="shared" si="6"/>
        <v>ALTO</v>
      </c>
      <c r="O41" s="15">
        <v>1</v>
      </c>
      <c r="P41" s="16">
        <v>1</v>
      </c>
      <c r="Q41" s="16">
        <v>0.5</v>
      </c>
      <c r="R41" s="16">
        <v>0.5</v>
      </c>
      <c r="S41" s="15">
        <v>0.5</v>
      </c>
      <c r="T41" s="17">
        <f t="shared" si="7"/>
        <v>3.5</v>
      </c>
      <c r="U41" s="18" t="str">
        <f t="shared" si="8"/>
        <v>ALTO</v>
      </c>
      <c r="V41" s="65" t="str">
        <f t="shared" si="9"/>
        <v>MEDIO</v>
      </c>
      <c r="W41" s="10" t="s">
        <v>136</v>
      </c>
    </row>
    <row r="42" spans="1:23" ht="256.5" x14ac:dyDescent="0.25">
      <c r="A42" s="10">
        <v>37</v>
      </c>
      <c r="B42" s="11" t="s">
        <v>104</v>
      </c>
      <c r="C42" s="11" t="s">
        <v>99</v>
      </c>
      <c r="D42" s="12" t="s">
        <v>15</v>
      </c>
      <c r="E42" s="11" t="s">
        <v>55</v>
      </c>
      <c r="F42" s="12">
        <v>5</v>
      </c>
      <c r="G42" s="12">
        <v>5</v>
      </c>
      <c r="H42" s="12">
        <v>0</v>
      </c>
      <c r="I42" s="12">
        <v>5</v>
      </c>
      <c r="J42" s="12">
        <v>3</v>
      </c>
      <c r="K42" s="13">
        <f t="shared" si="0"/>
        <v>3.6</v>
      </c>
      <c r="L42" s="14">
        <v>5</v>
      </c>
      <c r="M42" s="13">
        <f t="shared" si="1"/>
        <v>18</v>
      </c>
      <c r="N42" s="13" t="str">
        <f t="shared" si="6"/>
        <v>ALTO</v>
      </c>
      <c r="O42" s="15">
        <v>1</v>
      </c>
      <c r="P42" s="16">
        <v>1</v>
      </c>
      <c r="Q42" s="16">
        <v>0.5</v>
      </c>
      <c r="R42" s="16">
        <v>0.5</v>
      </c>
      <c r="S42" s="15">
        <v>0.5</v>
      </c>
      <c r="T42" s="17">
        <f t="shared" si="7"/>
        <v>3.5</v>
      </c>
      <c r="U42" s="18" t="str">
        <f t="shared" si="8"/>
        <v>ALTO</v>
      </c>
      <c r="V42" s="65" t="str">
        <f t="shared" si="9"/>
        <v>MEDIO</v>
      </c>
      <c r="W42" s="10" t="s">
        <v>136</v>
      </c>
    </row>
    <row r="43" spans="1:23" ht="171" x14ac:dyDescent="0.25">
      <c r="A43" s="10">
        <v>38</v>
      </c>
      <c r="B43" s="11" t="s">
        <v>104</v>
      </c>
      <c r="C43" s="11" t="s">
        <v>99</v>
      </c>
      <c r="D43" s="12" t="s">
        <v>15</v>
      </c>
      <c r="E43" s="11" t="s">
        <v>56</v>
      </c>
      <c r="F43" s="12">
        <v>4</v>
      </c>
      <c r="G43" s="12">
        <v>5</v>
      </c>
      <c r="H43" s="12">
        <v>0</v>
      </c>
      <c r="I43" s="12">
        <v>5</v>
      </c>
      <c r="J43" s="12">
        <v>3</v>
      </c>
      <c r="K43" s="13">
        <f t="shared" si="0"/>
        <v>3.4</v>
      </c>
      <c r="L43" s="14">
        <v>4</v>
      </c>
      <c r="M43" s="13">
        <f t="shared" si="1"/>
        <v>13.6</v>
      </c>
      <c r="N43" s="13" t="str">
        <f t="shared" si="6"/>
        <v>MEDIO</v>
      </c>
      <c r="O43" s="15">
        <v>1</v>
      </c>
      <c r="P43" s="16">
        <v>1</v>
      </c>
      <c r="Q43" s="16">
        <v>0.5</v>
      </c>
      <c r="R43" s="16">
        <v>0.5</v>
      </c>
      <c r="S43" s="15">
        <v>0.5</v>
      </c>
      <c r="T43" s="17">
        <f t="shared" si="7"/>
        <v>3.5</v>
      </c>
      <c r="U43" s="18" t="str">
        <f t="shared" si="8"/>
        <v>ALTO</v>
      </c>
      <c r="V43" s="65" t="str">
        <f t="shared" si="9"/>
        <v>BASSO</v>
      </c>
      <c r="W43" s="10"/>
    </row>
    <row r="44" spans="1:23" ht="114" x14ac:dyDescent="0.25">
      <c r="A44" s="10">
        <v>39</v>
      </c>
      <c r="B44" s="11" t="s">
        <v>25</v>
      </c>
      <c r="C44" s="11" t="s">
        <v>92</v>
      </c>
      <c r="D44" s="12" t="s">
        <v>15</v>
      </c>
      <c r="E44" s="19" t="s">
        <v>100</v>
      </c>
      <c r="F44" s="12">
        <v>4</v>
      </c>
      <c r="G44" s="12">
        <v>5</v>
      </c>
      <c r="H44" s="12">
        <v>0</v>
      </c>
      <c r="I44" s="12">
        <v>4</v>
      </c>
      <c r="J44" s="12">
        <v>5</v>
      </c>
      <c r="K44" s="13">
        <f t="shared" si="0"/>
        <v>3.6</v>
      </c>
      <c r="L44" s="14">
        <v>5</v>
      </c>
      <c r="M44" s="13">
        <f t="shared" si="1"/>
        <v>18</v>
      </c>
      <c r="N44" s="13" t="str">
        <f t="shared" si="6"/>
        <v>ALTO</v>
      </c>
      <c r="O44" s="15">
        <v>1</v>
      </c>
      <c r="P44" s="16">
        <v>1</v>
      </c>
      <c r="Q44" s="16">
        <v>0.5</v>
      </c>
      <c r="R44" s="16">
        <v>0.5</v>
      </c>
      <c r="S44" s="15">
        <v>0.5</v>
      </c>
      <c r="T44" s="17">
        <f t="shared" si="7"/>
        <v>3.5</v>
      </c>
      <c r="U44" s="18" t="str">
        <f t="shared" si="8"/>
        <v>ALTO</v>
      </c>
      <c r="V44" s="65" t="str">
        <f t="shared" si="9"/>
        <v>MEDIO</v>
      </c>
      <c r="W44" s="10" t="s">
        <v>96</v>
      </c>
    </row>
    <row r="45" spans="1:23" ht="114" x14ac:dyDescent="0.25">
      <c r="A45" s="10">
        <v>40</v>
      </c>
      <c r="B45" s="11" t="s">
        <v>25</v>
      </c>
      <c r="C45" s="11" t="s">
        <v>92</v>
      </c>
      <c r="D45" s="12" t="s">
        <v>15</v>
      </c>
      <c r="E45" s="19" t="s">
        <v>101</v>
      </c>
      <c r="F45" s="12">
        <v>4</v>
      </c>
      <c r="G45" s="12">
        <v>5</v>
      </c>
      <c r="H45" s="12">
        <v>0</v>
      </c>
      <c r="I45" s="12">
        <v>5</v>
      </c>
      <c r="J45" s="12">
        <v>5</v>
      </c>
      <c r="K45" s="13">
        <f t="shared" si="0"/>
        <v>3.8</v>
      </c>
      <c r="L45" s="14">
        <v>5</v>
      </c>
      <c r="M45" s="13">
        <f t="shared" si="1"/>
        <v>19</v>
      </c>
      <c r="N45" s="13" t="str">
        <f t="shared" si="6"/>
        <v>ALTO</v>
      </c>
      <c r="O45" s="15">
        <v>1</v>
      </c>
      <c r="P45" s="16">
        <v>1</v>
      </c>
      <c r="Q45" s="16">
        <v>0.5</v>
      </c>
      <c r="R45" s="16">
        <v>0.5</v>
      </c>
      <c r="S45" s="15">
        <v>0.5</v>
      </c>
      <c r="T45" s="17">
        <f t="shared" si="7"/>
        <v>3.5</v>
      </c>
      <c r="U45" s="18" t="str">
        <f t="shared" si="8"/>
        <v>ALTO</v>
      </c>
      <c r="V45" s="65" t="str">
        <f t="shared" si="9"/>
        <v>MEDIO</v>
      </c>
      <c r="W45" s="10" t="s">
        <v>134</v>
      </c>
    </row>
    <row r="46" spans="1:23" ht="142.5" x14ac:dyDescent="0.25">
      <c r="A46" s="10">
        <v>41</v>
      </c>
      <c r="B46" s="11" t="s">
        <v>98</v>
      </c>
      <c r="C46" s="11" t="s">
        <v>41</v>
      </c>
      <c r="D46" s="12" t="s">
        <v>15</v>
      </c>
      <c r="E46" s="11" t="s">
        <v>97</v>
      </c>
      <c r="F46" s="12">
        <v>5</v>
      </c>
      <c r="G46" s="12">
        <v>5</v>
      </c>
      <c r="H46" s="12">
        <v>0</v>
      </c>
      <c r="I46" s="12">
        <v>4</v>
      </c>
      <c r="J46" s="12">
        <v>4</v>
      </c>
      <c r="K46" s="13">
        <f t="shared" si="0"/>
        <v>3.6</v>
      </c>
      <c r="L46" s="14">
        <v>4</v>
      </c>
      <c r="M46" s="13">
        <f t="shared" si="1"/>
        <v>14.4</v>
      </c>
      <c r="N46" s="13" t="str">
        <f t="shared" si="6"/>
        <v>MEDIO</v>
      </c>
      <c r="O46" s="15">
        <v>1</v>
      </c>
      <c r="P46" s="16">
        <v>1</v>
      </c>
      <c r="Q46" s="16">
        <v>0.5</v>
      </c>
      <c r="R46" s="16">
        <v>0.5</v>
      </c>
      <c r="S46" s="15">
        <v>0.5</v>
      </c>
      <c r="T46" s="17">
        <f t="shared" si="7"/>
        <v>3.5</v>
      </c>
      <c r="U46" s="18" t="str">
        <f t="shared" si="8"/>
        <v>ALTO</v>
      </c>
      <c r="V46" s="65" t="str">
        <f t="shared" si="9"/>
        <v>BASSO</v>
      </c>
      <c r="W46" s="10"/>
    </row>
    <row r="47" spans="1:23" ht="142.5" x14ac:dyDescent="0.25">
      <c r="A47" s="10">
        <v>42</v>
      </c>
      <c r="B47" s="11" t="s">
        <v>98</v>
      </c>
      <c r="C47" s="11" t="s">
        <v>41</v>
      </c>
      <c r="D47" s="12" t="s">
        <v>15</v>
      </c>
      <c r="E47" s="11" t="s">
        <v>42</v>
      </c>
      <c r="F47" s="12">
        <v>5</v>
      </c>
      <c r="G47" s="12">
        <v>5</v>
      </c>
      <c r="H47" s="12">
        <v>0</v>
      </c>
      <c r="I47" s="12">
        <v>4</v>
      </c>
      <c r="J47" s="12">
        <v>4</v>
      </c>
      <c r="K47" s="13">
        <f t="shared" si="0"/>
        <v>3.6</v>
      </c>
      <c r="L47" s="14">
        <v>4</v>
      </c>
      <c r="M47" s="13">
        <f t="shared" si="1"/>
        <v>14.4</v>
      </c>
      <c r="N47" s="13" t="str">
        <f t="shared" si="6"/>
        <v>MEDIO</v>
      </c>
      <c r="O47" s="15">
        <v>1</v>
      </c>
      <c r="P47" s="16">
        <v>1</v>
      </c>
      <c r="Q47" s="16">
        <v>0.5</v>
      </c>
      <c r="R47" s="16">
        <v>0.5</v>
      </c>
      <c r="S47" s="15">
        <v>0.5</v>
      </c>
      <c r="T47" s="17">
        <f t="shared" si="7"/>
        <v>3.5</v>
      </c>
      <c r="U47" s="18" t="str">
        <f t="shared" si="8"/>
        <v>ALTO</v>
      </c>
      <c r="V47" s="65" t="str">
        <f t="shared" si="9"/>
        <v>BASSO</v>
      </c>
      <c r="W47" s="10"/>
    </row>
    <row r="48" spans="1:23" ht="114" x14ac:dyDescent="0.25">
      <c r="A48" s="10">
        <v>43</v>
      </c>
      <c r="B48" s="11" t="s">
        <v>98</v>
      </c>
      <c r="C48" s="11" t="s">
        <v>41</v>
      </c>
      <c r="D48" s="12" t="s">
        <v>15</v>
      </c>
      <c r="E48" s="11" t="s">
        <v>43</v>
      </c>
      <c r="F48" s="12">
        <v>5</v>
      </c>
      <c r="G48" s="12">
        <v>5</v>
      </c>
      <c r="H48" s="12">
        <v>0</v>
      </c>
      <c r="I48" s="12">
        <v>5</v>
      </c>
      <c r="J48" s="12">
        <v>3</v>
      </c>
      <c r="K48" s="13">
        <f t="shared" si="0"/>
        <v>3.6</v>
      </c>
      <c r="L48" s="14">
        <v>5</v>
      </c>
      <c r="M48" s="13">
        <f t="shared" si="1"/>
        <v>18</v>
      </c>
      <c r="N48" s="13" t="str">
        <f t="shared" si="6"/>
        <v>ALTO</v>
      </c>
      <c r="O48" s="15">
        <v>1</v>
      </c>
      <c r="P48" s="16">
        <v>1</v>
      </c>
      <c r="Q48" s="16">
        <v>0.5</v>
      </c>
      <c r="R48" s="16">
        <v>0.5</v>
      </c>
      <c r="S48" s="15">
        <v>0.5</v>
      </c>
      <c r="T48" s="17">
        <f t="shared" si="7"/>
        <v>3.5</v>
      </c>
      <c r="U48" s="18" t="str">
        <f t="shared" si="8"/>
        <v>ALTO</v>
      </c>
      <c r="V48" s="65" t="str">
        <f t="shared" si="9"/>
        <v>MEDIO</v>
      </c>
      <c r="W48" s="10" t="s">
        <v>135</v>
      </c>
    </row>
    <row r="49" spans="1:250" ht="114" x14ac:dyDescent="0.25">
      <c r="A49" s="10">
        <v>44</v>
      </c>
      <c r="B49" s="11" t="s">
        <v>98</v>
      </c>
      <c r="C49" s="11" t="s">
        <v>41</v>
      </c>
      <c r="D49" s="12" t="s">
        <v>15</v>
      </c>
      <c r="E49" s="11" t="s">
        <v>44</v>
      </c>
      <c r="F49" s="12">
        <v>4</v>
      </c>
      <c r="G49" s="12">
        <v>5</v>
      </c>
      <c r="H49" s="12">
        <v>0</v>
      </c>
      <c r="I49" s="12">
        <v>4</v>
      </c>
      <c r="J49" s="12">
        <v>3</v>
      </c>
      <c r="K49" s="13">
        <f t="shared" si="0"/>
        <v>3.2</v>
      </c>
      <c r="L49" s="14">
        <v>5</v>
      </c>
      <c r="M49" s="13">
        <f t="shared" si="1"/>
        <v>16</v>
      </c>
      <c r="N49" s="13" t="str">
        <f t="shared" si="6"/>
        <v>ALTO</v>
      </c>
      <c r="O49" s="15">
        <v>1</v>
      </c>
      <c r="P49" s="16">
        <v>1</v>
      </c>
      <c r="Q49" s="16">
        <v>0.5</v>
      </c>
      <c r="R49" s="16">
        <v>0.5</v>
      </c>
      <c r="S49" s="15">
        <v>0.5</v>
      </c>
      <c r="T49" s="17">
        <f t="shared" si="7"/>
        <v>3.5</v>
      </c>
      <c r="U49" s="18" t="str">
        <f t="shared" si="8"/>
        <v>ALTO</v>
      </c>
      <c r="V49" s="65" t="str">
        <f t="shared" si="9"/>
        <v>MEDIO</v>
      </c>
      <c r="W49" s="10" t="s">
        <v>135</v>
      </c>
    </row>
    <row r="50" spans="1:250" ht="114" x14ac:dyDescent="0.25">
      <c r="A50" s="10">
        <v>45</v>
      </c>
      <c r="B50" s="11" t="s">
        <v>98</v>
      </c>
      <c r="C50" s="11" t="s">
        <v>41</v>
      </c>
      <c r="D50" s="12" t="s">
        <v>15</v>
      </c>
      <c r="E50" s="11" t="s">
        <v>45</v>
      </c>
      <c r="F50" s="12">
        <v>5</v>
      </c>
      <c r="G50" s="12">
        <v>5</v>
      </c>
      <c r="H50" s="12">
        <v>0</v>
      </c>
      <c r="I50" s="12">
        <v>5</v>
      </c>
      <c r="J50" s="12">
        <v>3</v>
      </c>
      <c r="K50" s="13">
        <f t="shared" si="0"/>
        <v>3.6</v>
      </c>
      <c r="L50" s="14">
        <v>5</v>
      </c>
      <c r="M50" s="13">
        <f t="shared" si="1"/>
        <v>18</v>
      </c>
      <c r="N50" s="13" t="str">
        <f t="shared" si="6"/>
        <v>ALTO</v>
      </c>
      <c r="O50" s="15">
        <v>1</v>
      </c>
      <c r="P50" s="16">
        <v>1</v>
      </c>
      <c r="Q50" s="16">
        <v>0.5</v>
      </c>
      <c r="R50" s="16">
        <v>0.5</v>
      </c>
      <c r="S50" s="15">
        <v>0.5</v>
      </c>
      <c r="T50" s="17">
        <f t="shared" si="7"/>
        <v>3.5</v>
      </c>
      <c r="U50" s="18" t="str">
        <f t="shared" si="8"/>
        <v>ALTO</v>
      </c>
      <c r="V50" s="65" t="str">
        <f t="shared" si="9"/>
        <v>MEDIO</v>
      </c>
      <c r="W50" s="10" t="s">
        <v>77</v>
      </c>
    </row>
    <row r="51" spans="1:250" ht="114" x14ac:dyDescent="0.25">
      <c r="A51" s="10">
        <v>46</v>
      </c>
      <c r="B51" s="11" t="s">
        <v>98</v>
      </c>
      <c r="C51" s="11" t="s">
        <v>41</v>
      </c>
      <c r="D51" s="12" t="s">
        <v>15</v>
      </c>
      <c r="E51" s="11" t="s">
        <v>46</v>
      </c>
      <c r="F51" s="12">
        <v>5</v>
      </c>
      <c r="G51" s="12">
        <v>5</v>
      </c>
      <c r="H51" s="12">
        <v>0</v>
      </c>
      <c r="I51" s="12">
        <v>5</v>
      </c>
      <c r="J51" s="12">
        <v>3</v>
      </c>
      <c r="K51" s="13">
        <f t="shared" si="0"/>
        <v>3.6</v>
      </c>
      <c r="L51" s="14">
        <v>4</v>
      </c>
      <c r="M51" s="13">
        <f t="shared" si="1"/>
        <v>14.4</v>
      </c>
      <c r="N51" s="13" t="str">
        <f t="shared" si="6"/>
        <v>MEDIO</v>
      </c>
      <c r="O51" s="15">
        <v>1</v>
      </c>
      <c r="P51" s="16">
        <v>1</v>
      </c>
      <c r="Q51" s="16">
        <v>0.5</v>
      </c>
      <c r="R51" s="16">
        <v>0.5</v>
      </c>
      <c r="S51" s="15">
        <v>0.5</v>
      </c>
      <c r="T51" s="17">
        <f t="shared" si="7"/>
        <v>3.5</v>
      </c>
      <c r="U51" s="18" t="str">
        <f t="shared" si="8"/>
        <v>ALTO</v>
      </c>
      <c r="V51" s="65" t="str">
        <f t="shared" si="9"/>
        <v>BASSO</v>
      </c>
      <c r="W51" s="10"/>
    </row>
    <row r="52" spans="1:250" ht="114" x14ac:dyDescent="0.25">
      <c r="A52" s="10">
        <v>47</v>
      </c>
      <c r="B52" s="11" t="s">
        <v>98</v>
      </c>
      <c r="C52" s="11" t="s">
        <v>41</v>
      </c>
      <c r="D52" s="12" t="s">
        <v>15</v>
      </c>
      <c r="E52" s="11" t="s">
        <v>47</v>
      </c>
      <c r="F52" s="12">
        <v>5</v>
      </c>
      <c r="G52" s="12">
        <v>5</v>
      </c>
      <c r="H52" s="12">
        <v>0</v>
      </c>
      <c r="I52" s="12">
        <v>5</v>
      </c>
      <c r="J52" s="12">
        <v>3</v>
      </c>
      <c r="K52" s="13">
        <f t="shared" si="0"/>
        <v>3.6</v>
      </c>
      <c r="L52" s="14">
        <v>5</v>
      </c>
      <c r="M52" s="13">
        <f t="shared" si="1"/>
        <v>18</v>
      </c>
      <c r="N52" s="13" t="str">
        <f t="shared" si="6"/>
        <v>ALTO</v>
      </c>
      <c r="O52" s="15">
        <v>1</v>
      </c>
      <c r="P52" s="16">
        <v>1</v>
      </c>
      <c r="Q52" s="16">
        <v>0.5</v>
      </c>
      <c r="R52" s="16">
        <v>0.5</v>
      </c>
      <c r="S52" s="15">
        <v>0.5</v>
      </c>
      <c r="T52" s="17">
        <f t="shared" si="7"/>
        <v>3.5</v>
      </c>
      <c r="U52" s="18" t="str">
        <f t="shared" si="8"/>
        <v>ALTO</v>
      </c>
      <c r="V52" s="65" t="str">
        <f t="shared" si="9"/>
        <v>MEDIO</v>
      </c>
      <c r="W52" s="10" t="s">
        <v>135</v>
      </c>
    </row>
    <row r="53" spans="1:250" ht="114" x14ac:dyDescent="0.25">
      <c r="A53" s="10">
        <v>48</v>
      </c>
      <c r="B53" s="11" t="s">
        <v>98</v>
      </c>
      <c r="C53" s="11" t="s">
        <v>41</v>
      </c>
      <c r="D53" s="12" t="s">
        <v>15</v>
      </c>
      <c r="E53" s="11" t="s">
        <v>48</v>
      </c>
      <c r="F53" s="12">
        <v>5</v>
      </c>
      <c r="G53" s="12">
        <v>5</v>
      </c>
      <c r="H53" s="12">
        <v>0</v>
      </c>
      <c r="I53" s="12">
        <v>5</v>
      </c>
      <c r="J53" s="12">
        <v>3</v>
      </c>
      <c r="K53" s="13">
        <f t="shared" si="0"/>
        <v>3.6</v>
      </c>
      <c r="L53" s="14">
        <v>4</v>
      </c>
      <c r="M53" s="13">
        <f t="shared" si="1"/>
        <v>14.4</v>
      </c>
      <c r="N53" s="13" t="str">
        <f t="shared" si="6"/>
        <v>MEDIO</v>
      </c>
      <c r="O53" s="15">
        <v>1</v>
      </c>
      <c r="P53" s="16">
        <v>1</v>
      </c>
      <c r="Q53" s="16">
        <v>0.5</v>
      </c>
      <c r="R53" s="16">
        <v>0.5</v>
      </c>
      <c r="S53" s="15">
        <v>0.5</v>
      </c>
      <c r="T53" s="17">
        <f t="shared" si="7"/>
        <v>3.5</v>
      </c>
      <c r="U53" s="18" t="str">
        <f t="shared" si="8"/>
        <v>ALTO</v>
      </c>
      <c r="V53" s="65" t="str">
        <f t="shared" si="9"/>
        <v>BASSO</v>
      </c>
      <c r="W53" s="10"/>
    </row>
    <row r="54" spans="1:250" ht="114" x14ac:dyDescent="0.25">
      <c r="A54" s="10">
        <v>49</v>
      </c>
      <c r="B54" s="11" t="s">
        <v>98</v>
      </c>
      <c r="C54" s="11" t="s">
        <v>41</v>
      </c>
      <c r="D54" s="12" t="s">
        <v>15</v>
      </c>
      <c r="E54" s="11" t="s">
        <v>49</v>
      </c>
      <c r="F54" s="12">
        <v>5</v>
      </c>
      <c r="G54" s="12">
        <v>5</v>
      </c>
      <c r="H54" s="12">
        <v>0</v>
      </c>
      <c r="I54" s="12">
        <v>5</v>
      </c>
      <c r="J54" s="12">
        <v>3</v>
      </c>
      <c r="K54" s="13">
        <f t="shared" si="0"/>
        <v>3.6</v>
      </c>
      <c r="L54" s="14">
        <v>4</v>
      </c>
      <c r="M54" s="13">
        <f t="shared" si="1"/>
        <v>14.4</v>
      </c>
      <c r="N54" s="13" t="str">
        <f t="shared" si="6"/>
        <v>MEDIO</v>
      </c>
      <c r="O54" s="15">
        <v>1</v>
      </c>
      <c r="P54" s="16">
        <v>1</v>
      </c>
      <c r="Q54" s="16">
        <v>0.5</v>
      </c>
      <c r="R54" s="16">
        <v>0.5</v>
      </c>
      <c r="S54" s="15">
        <v>0.5</v>
      </c>
      <c r="T54" s="17">
        <f t="shared" si="7"/>
        <v>3.5</v>
      </c>
      <c r="U54" s="18" t="str">
        <f t="shared" si="8"/>
        <v>ALTO</v>
      </c>
      <c r="V54" s="65" t="str">
        <f t="shared" si="9"/>
        <v>BASSO</v>
      </c>
      <c r="W54" s="10"/>
    </row>
    <row r="55" spans="1:250" ht="199.5" x14ac:dyDescent="0.25">
      <c r="A55" s="10">
        <v>50</v>
      </c>
      <c r="B55" s="11" t="s">
        <v>98</v>
      </c>
      <c r="C55" s="28" t="s">
        <v>41</v>
      </c>
      <c r="D55" s="29" t="s">
        <v>15</v>
      </c>
      <c r="E55" s="28" t="s">
        <v>50</v>
      </c>
      <c r="F55" s="12">
        <v>5</v>
      </c>
      <c r="G55" s="12">
        <v>5</v>
      </c>
      <c r="H55" s="12">
        <v>0</v>
      </c>
      <c r="I55" s="12">
        <v>4</v>
      </c>
      <c r="J55" s="29">
        <v>3</v>
      </c>
      <c r="K55" s="13">
        <f t="shared" si="0"/>
        <v>3.4</v>
      </c>
      <c r="L55" s="14">
        <v>5</v>
      </c>
      <c r="M55" s="13">
        <f t="shared" si="1"/>
        <v>17</v>
      </c>
      <c r="N55" s="13" t="str">
        <f t="shared" si="6"/>
        <v>ALTO</v>
      </c>
      <c r="O55" s="15">
        <v>1</v>
      </c>
      <c r="P55" s="16">
        <v>1</v>
      </c>
      <c r="Q55" s="16">
        <v>0.5</v>
      </c>
      <c r="R55" s="16">
        <v>0.5</v>
      </c>
      <c r="S55" s="15">
        <v>0.5</v>
      </c>
      <c r="T55" s="17">
        <f t="shared" si="7"/>
        <v>3.5</v>
      </c>
      <c r="U55" s="18" t="str">
        <f t="shared" si="8"/>
        <v>ALTO</v>
      </c>
      <c r="V55" s="65" t="str">
        <f t="shared" si="9"/>
        <v>MEDIO</v>
      </c>
      <c r="W55" s="10" t="s">
        <v>77</v>
      </c>
    </row>
    <row r="56" spans="1:250" s="4" customFormat="1" ht="142.5" x14ac:dyDescent="0.25">
      <c r="A56" s="10">
        <v>51</v>
      </c>
      <c r="B56" s="11" t="s">
        <v>98</v>
      </c>
      <c r="C56" s="11" t="s">
        <v>41</v>
      </c>
      <c r="D56" s="12" t="s">
        <v>15</v>
      </c>
      <c r="E56" s="11" t="s">
        <v>51</v>
      </c>
      <c r="F56" s="12">
        <v>5</v>
      </c>
      <c r="G56" s="12">
        <v>5</v>
      </c>
      <c r="H56" s="12">
        <v>0</v>
      </c>
      <c r="I56" s="12">
        <v>5</v>
      </c>
      <c r="J56" s="12">
        <v>3</v>
      </c>
      <c r="K56" s="13">
        <f t="shared" si="0"/>
        <v>3.6</v>
      </c>
      <c r="L56" s="14">
        <v>4</v>
      </c>
      <c r="M56" s="13">
        <f t="shared" si="1"/>
        <v>14.4</v>
      </c>
      <c r="N56" s="13" t="str">
        <f t="shared" si="6"/>
        <v>MEDIO</v>
      </c>
      <c r="O56" s="15">
        <v>1</v>
      </c>
      <c r="P56" s="16">
        <v>1</v>
      </c>
      <c r="Q56" s="16">
        <v>0.5</v>
      </c>
      <c r="R56" s="16">
        <v>1</v>
      </c>
      <c r="S56" s="15">
        <v>0.5</v>
      </c>
      <c r="T56" s="17">
        <f t="shared" si="7"/>
        <v>4</v>
      </c>
      <c r="U56" s="18" t="str">
        <f t="shared" si="8"/>
        <v>ALTO</v>
      </c>
      <c r="V56" s="65" t="str">
        <f t="shared" si="9"/>
        <v>BASSO</v>
      </c>
      <c r="W56" s="1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c r="CF56" s="20"/>
      <c r="CG56" s="20"/>
      <c r="CH56" s="20"/>
      <c r="CI56" s="20"/>
      <c r="CJ56" s="20"/>
      <c r="CK56" s="20"/>
      <c r="CL56" s="20"/>
      <c r="CM56" s="20"/>
      <c r="CN56" s="20"/>
      <c r="CO56" s="20"/>
      <c r="CP56" s="20"/>
      <c r="CQ56" s="20"/>
      <c r="CR56" s="20"/>
      <c r="CS56" s="20"/>
      <c r="CT56" s="20"/>
      <c r="CU56" s="20"/>
      <c r="CV56" s="20"/>
      <c r="CW56" s="20"/>
      <c r="CX56" s="20"/>
      <c r="CY56" s="20"/>
      <c r="CZ56" s="20"/>
      <c r="DA56" s="20"/>
      <c r="DB56" s="20"/>
      <c r="DC56" s="20"/>
      <c r="DD56" s="20"/>
      <c r="DE56" s="20"/>
      <c r="DF56" s="20"/>
      <c r="DG56" s="20"/>
      <c r="DH56" s="20"/>
      <c r="DI56" s="20"/>
      <c r="DJ56" s="20"/>
      <c r="DK56" s="20"/>
      <c r="DL56" s="20"/>
      <c r="DM56" s="20"/>
      <c r="DN56" s="20"/>
      <c r="DO56" s="20"/>
      <c r="DP56" s="20"/>
      <c r="DQ56" s="20"/>
      <c r="DR56" s="20"/>
      <c r="DS56" s="20"/>
      <c r="DT56" s="20"/>
      <c r="DU56" s="20"/>
      <c r="DV56" s="20"/>
      <c r="DW56" s="20"/>
      <c r="DX56" s="20"/>
      <c r="DY56" s="20"/>
      <c r="DZ56" s="20"/>
      <c r="EA56" s="20"/>
      <c r="EB56" s="20"/>
      <c r="EC56" s="20"/>
      <c r="ED56" s="20"/>
      <c r="EE56" s="20"/>
      <c r="EF56" s="20"/>
      <c r="EG56" s="20"/>
      <c r="EH56" s="20"/>
      <c r="EI56" s="20"/>
      <c r="EJ56" s="20"/>
      <c r="EK56" s="20"/>
      <c r="EL56" s="20"/>
      <c r="EM56" s="20"/>
      <c r="EN56" s="20"/>
      <c r="EO56" s="20"/>
      <c r="EP56" s="20"/>
      <c r="EQ56" s="20"/>
      <c r="ER56" s="20"/>
      <c r="ES56" s="20"/>
      <c r="ET56" s="20"/>
      <c r="EU56" s="20"/>
      <c r="EV56" s="20"/>
      <c r="EW56" s="20"/>
      <c r="EX56" s="20"/>
      <c r="EY56" s="20"/>
      <c r="EZ56" s="20"/>
      <c r="FA56" s="20"/>
      <c r="FB56" s="20"/>
      <c r="FC56" s="20"/>
      <c r="FD56" s="20"/>
      <c r="FE56" s="20"/>
      <c r="FF56" s="20"/>
      <c r="FG56" s="20"/>
      <c r="FH56" s="20"/>
      <c r="FI56" s="20"/>
      <c r="FJ56" s="20"/>
      <c r="FK56" s="20"/>
      <c r="FL56" s="20"/>
      <c r="FM56" s="20"/>
      <c r="FN56" s="20"/>
      <c r="FO56" s="20"/>
      <c r="FP56" s="20"/>
      <c r="FQ56" s="20"/>
      <c r="FR56" s="20"/>
      <c r="FS56" s="20"/>
      <c r="FT56" s="20"/>
      <c r="FU56" s="20"/>
      <c r="FV56" s="20"/>
      <c r="FW56" s="20"/>
      <c r="FX56" s="20"/>
      <c r="FY56" s="20"/>
      <c r="FZ56" s="20"/>
      <c r="GA56" s="20"/>
      <c r="GB56" s="20"/>
      <c r="GC56" s="20"/>
      <c r="GD56" s="20"/>
      <c r="GE56" s="20"/>
      <c r="GF56" s="20"/>
      <c r="GG56" s="20"/>
      <c r="GH56" s="20"/>
      <c r="GI56" s="20"/>
      <c r="GJ56" s="20"/>
      <c r="GK56" s="20"/>
      <c r="GL56" s="20"/>
      <c r="GM56" s="20"/>
      <c r="GN56" s="20"/>
      <c r="GO56" s="20"/>
      <c r="GP56" s="20"/>
      <c r="GQ56" s="20"/>
      <c r="GR56" s="20"/>
      <c r="GS56" s="20"/>
      <c r="GT56" s="20"/>
      <c r="GU56" s="20"/>
      <c r="GV56" s="20"/>
      <c r="GW56" s="20"/>
      <c r="GX56" s="20"/>
      <c r="GY56" s="20"/>
      <c r="GZ56" s="20"/>
      <c r="HA56" s="20"/>
      <c r="HB56" s="20"/>
      <c r="HC56" s="20"/>
      <c r="HD56" s="20"/>
      <c r="HE56" s="20"/>
      <c r="HF56" s="20"/>
      <c r="HG56" s="20"/>
      <c r="HH56" s="20"/>
      <c r="HI56" s="20"/>
      <c r="HJ56" s="20"/>
      <c r="HK56" s="20"/>
      <c r="HL56" s="20"/>
      <c r="HM56" s="20"/>
      <c r="HN56" s="20"/>
      <c r="HO56" s="20"/>
      <c r="HP56" s="20"/>
      <c r="HQ56" s="20"/>
      <c r="HR56" s="20"/>
      <c r="HS56" s="20"/>
      <c r="HT56" s="20"/>
      <c r="HU56" s="20"/>
      <c r="HV56" s="20"/>
      <c r="HW56" s="20"/>
      <c r="HX56" s="20"/>
      <c r="HY56" s="20"/>
      <c r="HZ56" s="20"/>
      <c r="IA56" s="20"/>
      <c r="IB56" s="20"/>
      <c r="IC56" s="20"/>
      <c r="ID56" s="20"/>
      <c r="IE56" s="20"/>
      <c r="IF56" s="20"/>
      <c r="IG56" s="20"/>
      <c r="IH56" s="20"/>
      <c r="II56" s="20"/>
      <c r="IJ56" s="20"/>
      <c r="IK56" s="20"/>
      <c r="IL56" s="20"/>
      <c r="IM56" s="20"/>
      <c r="IN56" s="20"/>
      <c r="IO56" s="20"/>
      <c r="IP56" s="20"/>
    </row>
    <row r="57" spans="1:250" ht="114" x14ac:dyDescent="0.25">
      <c r="A57" s="10">
        <v>52</v>
      </c>
      <c r="B57" s="11" t="s">
        <v>98</v>
      </c>
      <c r="C57" s="30" t="s">
        <v>41</v>
      </c>
      <c r="D57" s="31" t="s">
        <v>15</v>
      </c>
      <c r="E57" s="30" t="s">
        <v>52</v>
      </c>
      <c r="F57" s="12">
        <v>5</v>
      </c>
      <c r="G57" s="12">
        <v>5</v>
      </c>
      <c r="H57" s="12">
        <v>0</v>
      </c>
      <c r="I57" s="12">
        <v>5</v>
      </c>
      <c r="J57" s="31">
        <v>3</v>
      </c>
      <c r="K57" s="13">
        <f t="shared" si="0"/>
        <v>3.6</v>
      </c>
      <c r="L57" s="14">
        <v>5</v>
      </c>
      <c r="M57" s="13">
        <f t="shared" si="1"/>
        <v>18</v>
      </c>
      <c r="N57" s="13" t="str">
        <f t="shared" si="6"/>
        <v>ALTO</v>
      </c>
      <c r="O57" s="15">
        <v>1</v>
      </c>
      <c r="P57" s="16">
        <v>1</v>
      </c>
      <c r="Q57" s="16">
        <v>0.5</v>
      </c>
      <c r="R57" s="16">
        <v>0.5</v>
      </c>
      <c r="S57" s="15">
        <v>0.5</v>
      </c>
      <c r="T57" s="17">
        <f t="shared" si="7"/>
        <v>3.5</v>
      </c>
      <c r="U57" s="18" t="str">
        <f t="shared" si="8"/>
        <v>ALTO</v>
      </c>
      <c r="V57" s="65" t="str">
        <f t="shared" si="9"/>
        <v>MEDIO</v>
      </c>
      <c r="W57" s="10" t="s">
        <v>135</v>
      </c>
    </row>
    <row r="58" spans="1:250" ht="142.5" x14ac:dyDescent="0.25">
      <c r="A58" s="10">
        <v>53</v>
      </c>
      <c r="B58" s="11" t="s">
        <v>112</v>
      </c>
      <c r="C58" s="30" t="s">
        <v>111</v>
      </c>
      <c r="D58" s="31" t="s">
        <v>15</v>
      </c>
      <c r="E58" s="30" t="s">
        <v>113</v>
      </c>
      <c r="F58" s="12">
        <v>2</v>
      </c>
      <c r="G58" s="12">
        <v>5</v>
      </c>
      <c r="H58" s="12">
        <v>0</v>
      </c>
      <c r="I58" s="12">
        <v>5</v>
      </c>
      <c r="J58" s="31">
        <v>3</v>
      </c>
      <c r="K58" s="13">
        <f t="shared" si="0"/>
        <v>3</v>
      </c>
      <c r="L58" s="14">
        <v>5</v>
      </c>
      <c r="M58" s="13">
        <f t="shared" si="1"/>
        <v>15</v>
      </c>
      <c r="N58" s="13" t="str">
        <f t="shared" si="6"/>
        <v>MEDIO</v>
      </c>
      <c r="O58" s="15">
        <v>1</v>
      </c>
      <c r="P58" s="16">
        <v>1</v>
      </c>
      <c r="Q58" s="16">
        <v>0.5</v>
      </c>
      <c r="R58" s="16">
        <v>0.5</v>
      </c>
      <c r="S58" s="15">
        <v>0.5</v>
      </c>
      <c r="T58" s="17">
        <f t="shared" si="7"/>
        <v>3.5</v>
      </c>
      <c r="U58" s="18" t="str">
        <f t="shared" si="8"/>
        <v>ALTO</v>
      </c>
      <c r="V58" s="65" t="str">
        <f t="shared" si="9"/>
        <v>BASSO</v>
      </c>
      <c r="W58" s="10"/>
    </row>
    <row r="59" spans="1:250" ht="199.5" x14ac:dyDescent="0.25">
      <c r="A59" s="10">
        <v>54</v>
      </c>
      <c r="B59" s="11" t="s">
        <v>57</v>
      </c>
      <c r="C59" s="11" t="s">
        <v>58</v>
      </c>
      <c r="D59" s="12" t="s">
        <v>59</v>
      </c>
      <c r="E59" s="11" t="s">
        <v>60</v>
      </c>
      <c r="F59" s="12">
        <v>5</v>
      </c>
      <c r="G59" s="12">
        <v>5</v>
      </c>
      <c r="H59" s="12">
        <v>0</v>
      </c>
      <c r="I59" s="12">
        <v>5</v>
      </c>
      <c r="J59" s="12">
        <v>3</v>
      </c>
      <c r="K59" s="13">
        <f t="shared" si="0"/>
        <v>3.6</v>
      </c>
      <c r="L59" s="14">
        <v>5</v>
      </c>
      <c r="M59" s="13">
        <f t="shared" si="1"/>
        <v>18</v>
      </c>
      <c r="N59" s="13" t="str">
        <f t="shared" si="6"/>
        <v>ALTO</v>
      </c>
      <c r="O59" s="15">
        <v>1</v>
      </c>
      <c r="P59" s="16">
        <v>1</v>
      </c>
      <c r="Q59" s="16">
        <v>0.5</v>
      </c>
      <c r="R59" s="16">
        <v>0.5</v>
      </c>
      <c r="S59" s="15">
        <v>0.5</v>
      </c>
      <c r="T59" s="17">
        <f t="shared" si="7"/>
        <v>3.5</v>
      </c>
      <c r="U59" s="18" t="str">
        <f t="shared" si="8"/>
        <v>ALTO</v>
      </c>
      <c r="V59" s="65" t="str">
        <f t="shared" si="9"/>
        <v>MEDIO</v>
      </c>
      <c r="W59" s="10" t="s">
        <v>77</v>
      </c>
    </row>
    <row r="60" spans="1:250" ht="39" x14ac:dyDescent="0.25">
      <c r="A60" s="5"/>
      <c r="B60" s="20"/>
      <c r="C60" s="20"/>
      <c r="D60" s="20"/>
      <c r="E60" s="20"/>
      <c r="F60" s="21"/>
      <c r="G60" s="21"/>
      <c r="H60" s="21"/>
      <c r="I60" s="21"/>
      <c r="J60" s="21"/>
      <c r="K60" s="22"/>
      <c r="L60" s="21"/>
      <c r="M60" s="22"/>
      <c r="N60" s="22"/>
      <c r="O60" s="23"/>
      <c r="P60" s="23"/>
      <c r="Q60" s="23"/>
      <c r="R60" s="23"/>
      <c r="S60" s="23"/>
      <c r="T60" s="24"/>
      <c r="U60" s="55"/>
      <c r="V60" s="56"/>
      <c r="W60" s="57"/>
    </row>
    <row r="61" spans="1:250" s="4" customFormat="1" ht="26.25" x14ac:dyDescent="0.25">
      <c r="B61" s="5"/>
      <c r="F61" s="25"/>
      <c r="G61" s="25"/>
      <c r="H61" s="25"/>
      <c r="I61" s="21"/>
      <c r="J61" s="21"/>
      <c r="K61" s="21"/>
      <c r="L61" s="21"/>
      <c r="M61" s="21"/>
      <c r="N61" s="21"/>
      <c r="T61" s="25"/>
      <c r="U61" s="58"/>
      <c r="V61" s="56"/>
      <c r="W61" s="59"/>
    </row>
    <row r="62" spans="1:250" s="4" customFormat="1" ht="26.25" x14ac:dyDescent="0.25">
      <c r="B62" s="5"/>
      <c r="F62" s="25"/>
      <c r="G62" s="25"/>
      <c r="H62" s="25"/>
      <c r="I62" s="21"/>
      <c r="J62" s="21"/>
      <c r="K62" s="21"/>
      <c r="L62" s="21"/>
      <c r="M62" s="21"/>
      <c r="N62" s="21"/>
      <c r="T62" s="25"/>
      <c r="U62" s="25"/>
      <c r="V62" s="25"/>
    </row>
    <row r="63" spans="1:250" s="4" customFormat="1" ht="26.25" x14ac:dyDescent="0.25">
      <c r="B63" s="5"/>
      <c r="F63" s="25"/>
      <c r="G63" s="25"/>
      <c r="H63" s="25"/>
      <c r="I63" s="21"/>
      <c r="J63" s="21"/>
      <c r="K63" s="21"/>
      <c r="L63" s="21"/>
      <c r="M63" s="21"/>
      <c r="N63" s="21"/>
    </row>
    <row r="64" spans="1:250" s="4" customFormat="1" ht="26.25" x14ac:dyDescent="0.25">
      <c r="B64" s="5"/>
      <c r="F64" s="25"/>
      <c r="G64" s="25"/>
      <c r="H64" s="25"/>
      <c r="I64" s="21"/>
      <c r="J64" s="21"/>
      <c r="K64" s="21"/>
      <c r="L64" s="21"/>
      <c r="M64" s="21"/>
      <c r="N64" s="21"/>
    </row>
    <row r="65" spans="2:14" s="4" customFormat="1" ht="26.25" x14ac:dyDescent="0.25">
      <c r="B65" s="5"/>
      <c r="F65" s="25"/>
      <c r="G65" s="25"/>
      <c r="H65" s="25"/>
      <c r="I65" s="21"/>
      <c r="J65" s="21"/>
      <c r="K65" s="21"/>
      <c r="L65" s="21"/>
      <c r="M65" s="21"/>
      <c r="N65" s="21"/>
    </row>
    <row r="66" spans="2:14" s="4" customFormat="1" ht="26.25" x14ac:dyDescent="0.25">
      <c r="B66" s="5"/>
      <c r="F66" s="25"/>
      <c r="G66" s="25"/>
      <c r="H66" s="25"/>
      <c r="I66" s="21"/>
      <c r="J66" s="21"/>
      <c r="K66" s="21"/>
      <c r="L66" s="21"/>
      <c r="M66" s="21"/>
      <c r="N66" s="21"/>
    </row>
    <row r="67" spans="2:14" s="4" customFormat="1" ht="26.25" x14ac:dyDescent="0.25">
      <c r="B67" s="5"/>
      <c r="F67" s="25"/>
      <c r="G67" s="25"/>
      <c r="H67" s="25"/>
      <c r="I67" s="21"/>
      <c r="J67" s="21"/>
      <c r="K67" s="21"/>
      <c r="L67" s="21"/>
      <c r="M67" s="21"/>
      <c r="N67" s="21"/>
    </row>
    <row r="68" spans="2:14" s="4" customFormat="1" ht="26.25" x14ac:dyDescent="0.25">
      <c r="B68" s="5"/>
      <c r="F68" s="25"/>
      <c r="G68" s="25"/>
      <c r="H68" s="25"/>
      <c r="I68" s="21"/>
      <c r="J68" s="21"/>
      <c r="K68" s="21"/>
      <c r="L68" s="21"/>
      <c r="M68" s="21"/>
      <c r="N68" s="21"/>
    </row>
    <row r="69" spans="2:14" s="4" customFormat="1" ht="26.25" x14ac:dyDescent="0.25">
      <c r="B69" s="5"/>
      <c r="F69" s="25"/>
      <c r="G69" s="25"/>
      <c r="H69" s="25"/>
      <c r="I69" s="21"/>
      <c r="J69" s="21"/>
      <c r="K69" s="21"/>
      <c r="L69" s="21"/>
      <c r="M69" s="21"/>
      <c r="N69" s="21"/>
    </row>
    <row r="70" spans="2:14" s="4" customFormat="1" x14ac:dyDescent="0.25">
      <c r="B70" s="5"/>
      <c r="I70" s="5"/>
      <c r="J70" s="5"/>
      <c r="K70" s="5"/>
      <c r="L70" s="5"/>
      <c r="M70" s="5"/>
      <c r="N70" s="5"/>
    </row>
    <row r="71" spans="2:14" s="4" customFormat="1" x14ac:dyDescent="0.25">
      <c r="B71" s="5"/>
      <c r="I71" s="5"/>
      <c r="J71" s="5"/>
      <c r="K71" s="5"/>
      <c r="L71" s="5"/>
      <c r="M71" s="5"/>
      <c r="N71" s="5"/>
    </row>
    <row r="72" spans="2:14" s="4" customFormat="1" x14ac:dyDescent="0.25">
      <c r="B72" s="5"/>
      <c r="I72" s="5"/>
      <c r="J72" s="5"/>
      <c r="K72" s="5"/>
      <c r="L72" s="5"/>
      <c r="M72" s="5"/>
      <c r="N72" s="5"/>
    </row>
    <row r="73" spans="2:14" s="4" customFormat="1" x14ac:dyDescent="0.25">
      <c r="B73" s="5"/>
      <c r="I73" s="5"/>
      <c r="J73" s="5"/>
      <c r="K73" s="5"/>
      <c r="L73" s="5"/>
      <c r="M73" s="5"/>
      <c r="N73" s="5"/>
    </row>
    <row r="74" spans="2:14" s="4" customFormat="1" x14ac:dyDescent="0.25">
      <c r="B74" s="5"/>
      <c r="I74" s="5"/>
      <c r="J74" s="5"/>
      <c r="K74" s="5"/>
      <c r="L74" s="5"/>
      <c r="M74" s="5"/>
      <c r="N74" s="5"/>
    </row>
    <row r="75" spans="2:14" s="4" customFormat="1" x14ac:dyDescent="0.25">
      <c r="B75" s="5"/>
      <c r="I75" s="5"/>
      <c r="J75" s="5"/>
      <c r="K75" s="5"/>
      <c r="L75" s="5"/>
      <c r="M75" s="5"/>
      <c r="N75" s="5"/>
    </row>
    <row r="76" spans="2:14" s="4" customFormat="1" x14ac:dyDescent="0.25">
      <c r="B76" s="5"/>
      <c r="I76" s="5"/>
      <c r="J76" s="5"/>
      <c r="K76" s="5"/>
      <c r="L76" s="5"/>
      <c r="M76" s="5"/>
      <c r="N76" s="5"/>
    </row>
    <row r="77" spans="2:14" s="4" customFormat="1" x14ac:dyDescent="0.25">
      <c r="B77" s="5"/>
      <c r="I77" s="5"/>
      <c r="J77" s="5"/>
      <c r="K77" s="5"/>
      <c r="L77" s="5"/>
      <c r="M77" s="5"/>
      <c r="N77" s="5"/>
    </row>
    <row r="78" spans="2:14" s="4" customFormat="1" x14ac:dyDescent="0.25">
      <c r="B78" s="5"/>
      <c r="I78" s="5"/>
      <c r="J78" s="5"/>
      <c r="K78" s="5"/>
      <c r="L78" s="5"/>
      <c r="M78" s="5"/>
      <c r="N78" s="5"/>
    </row>
    <row r="79" spans="2:14" s="4" customFormat="1" x14ac:dyDescent="0.25">
      <c r="B79" s="5"/>
      <c r="I79" s="5"/>
      <c r="J79" s="5"/>
      <c r="K79" s="5"/>
      <c r="L79" s="5"/>
      <c r="M79" s="5"/>
      <c r="N79" s="5"/>
    </row>
    <row r="80" spans="2:14" s="4" customFormat="1" x14ac:dyDescent="0.25">
      <c r="B80" s="5"/>
      <c r="I80" s="5"/>
      <c r="J80" s="5"/>
      <c r="K80" s="5"/>
      <c r="L80" s="5"/>
      <c r="M80" s="5"/>
      <c r="N80" s="5"/>
    </row>
    <row r="81" spans="2:14" s="4" customFormat="1" x14ac:dyDescent="0.25">
      <c r="B81" s="5"/>
      <c r="I81" s="5"/>
      <c r="J81" s="5"/>
      <c r="K81" s="5"/>
      <c r="L81" s="5"/>
      <c r="M81" s="5"/>
      <c r="N81" s="5"/>
    </row>
    <row r="82" spans="2:14" s="4" customFormat="1" x14ac:dyDescent="0.25">
      <c r="B82" s="5"/>
      <c r="I82" s="5"/>
      <c r="J82" s="5"/>
      <c r="K82" s="5"/>
      <c r="L82" s="5"/>
      <c r="M82" s="5"/>
      <c r="N82" s="5"/>
    </row>
    <row r="83" spans="2:14" s="4" customFormat="1" x14ac:dyDescent="0.25">
      <c r="B83" s="5"/>
      <c r="I83" s="5"/>
      <c r="J83" s="5"/>
      <c r="K83" s="5"/>
      <c r="L83" s="5"/>
      <c r="M83" s="5"/>
      <c r="N83" s="5"/>
    </row>
    <row r="84" spans="2:14" s="4" customFormat="1" x14ac:dyDescent="0.25">
      <c r="B84" s="5"/>
      <c r="I84" s="5"/>
      <c r="J84" s="5"/>
      <c r="K84" s="5"/>
      <c r="L84" s="5"/>
      <c r="M84" s="5"/>
      <c r="N84" s="5"/>
    </row>
    <row r="85" spans="2:14" s="4" customFormat="1" x14ac:dyDescent="0.25">
      <c r="B85" s="5"/>
      <c r="I85" s="5"/>
      <c r="J85" s="5"/>
      <c r="K85" s="5"/>
      <c r="L85" s="5"/>
      <c r="M85" s="5"/>
      <c r="N85" s="5"/>
    </row>
    <row r="86" spans="2:14" s="4" customFormat="1" x14ac:dyDescent="0.25">
      <c r="B86" s="5"/>
      <c r="I86" s="5"/>
      <c r="J86" s="5"/>
      <c r="K86" s="5"/>
      <c r="L86" s="5"/>
      <c r="M86" s="5"/>
      <c r="N86" s="5"/>
    </row>
    <row r="87" spans="2:14" s="4" customFormat="1" x14ac:dyDescent="0.25">
      <c r="B87" s="5"/>
      <c r="I87" s="5"/>
      <c r="J87" s="5"/>
      <c r="K87" s="5"/>
      <c r="L87" s="5"/>
      <c r="M87" s="5"/>
      <c r="N87" s="5"/>
    </row>
    <row r="88" spans="2:14" s="4" customFormat="1" x14ac:dyDescent="0.25">
      <c r="B88" s="5"/>
      <c r="I88" s="5"/>
      <c r="J88" s="5"/>
      <c r="K88" s="5"/>
      <c r="L88" s="5"/>
      <c r="M88" s="5"/>
      <c r="N88" s="5"/>
    </row>
    <row r="89" spans="2:14" s="4" customFormat="1" x14ac:dyDescent="0.25">
      <c r="B89" s="5"/>
      <c r="I89" s="5"/>
      <c r="J89" s="5"/>
      <c r="K89" s="5"/>
      <c r="L89" s="5"/>
      <c r="M89" s="5"/>
      <c r="N89" s="5"/>
    </row>
    <row r="90" spans="2:14" s="4" customFormat="1" x14ac:dyDescent="0.25">
      <c r="B90" s="5"/>
      <c r="I90" s="5"/>
      <c r="J90" s="5"/>
      <c r="K90" s="5"/>
      <c r="L90" s="5"/>
      <c r="M90" s="5"/>
      <c r="N90" s="5"/>
    </row>
    <row r="91" spans="2:14" s="4" customFormat="1" x14ac:dyDescent="0.25">
      <c r="B91" s="5"/>
      <c r="I91" s="5"/>
      <c r="J91" s="5"/>
      <c r="K91" s="5"/>
      <c r="L91" s="5"/>
      <c r="M91" s="5"/>
      <c r="N91" s="5"/>
    </row>
    <row r="92" spans="2:14" s="4" customFormat="1" x14ac:dyDescent="0.25">
      <c r="B92" s="5"/>
      <c r="I92" s="5"/>
      <c r="J92" s="5"/>
      <c r="K92" s="5"/>
      <c r="L92" s="5"/>
      <c r="M92" s="5"/>
      <c r="N92" s="5"/>
    </row>
    <row r="93" spans="2:14" s="4" customFormat="1" x14ac:dyDescent="0.25">
      <c r="B93" s="5"/>
      <c r="I93" s="5"/>
      <c r="J93" s="5"/>
      <c r="K93" s="5"/>
      <c r="L93" s="5"/>
      <c r="M93" s="5"/>
      <c r="N93" s="5"/>
    </row>
    <row r="94" spans="2:14" s="4" customFormat="1" x14ac:dyDescent="0.25">
      <c r="B94" s="5"/>
      <c r="I94" s="5"/>
      <c r="J94" s="5"/>
      <c r="K94" s="5"/>
      <c r="L94" s="5"/>
      <c r="M94" s="5"/>
      <c r="N94" s="5"/>
    </row>
    <row r="95" spans="2:14" s="4" customFormat="1" x14ac:dyDescent="0.25">
      <c r="B95" s="5"/>
      <c r="I95" s="5"/>
      <c r="J95" s="5"/>
      <c r="K95" s="5"/>
      <c r="L95" s="5"/>
      <c r="M95" s="5"/>
      <c r="N95" s="5"/>
    </row>
    <row r="96" spans="2:14" s="4" customFormat="1" x14ac:dyDescent="0.25">
      <c r="B96" s="5"/>
      <c r="I96" s="5"/>
      <c r="J96" s="5"/>
      <c r="K96" s="5"/>
      <c r="L96" s="5"/>
      <c r="M96" s="5"/>
      <c r="N96" s="5"/>
    </row>
    <row r="97" spans="2:14" s="4" customFormat="1" x14ac:dyDescent="0.25">
      <c r="B97" s="5"/>
      <c r="I97" s="5"/>
      <c r="J97" s="5"/>
      <c r="K97" s="5"/>
      <c r="L97" s="5"/>
      <c r="M97" s="5"/>
      <c r="N97" s="5"/>
    </row>
    <row r="98" spans="2:14" s="4" customFormat="1" x14ac:dyDescent="0.25">
      <c r="B98" s="5"/>
      <c r="I98" s="5"/>
      <c r="J98" s="5"/>
      <c r="K98" s="5"/>
      <c r="L98" s="5"/>
      <c r="M98" s="5"/>
      <c r="N98" s="5"/>
    </row>
    <row r="99" spans="2:14" s="4" customFormat="1" x14ac:dyDescent="0.25">
      <c r="B99" s="5"/>
      <c r="I99" s="5"/>
      <c r="J99" s="5"/>
      <c r="K99" s="5"/>
      <c r="L99" s="5"/>
      <c r="M99" s="5"/>
      <c r="N99" s="5"/>
    </row>
    <row r="100" spans="2:14" s="4" customFormat="1" x14ac:dyDescent="0.25">
      <c r="B100" s="5"/>
      <c r="I100" s="5"/>
      <c r="J100" s="5"/>
      <c r="K100" s="5"/>
      <c r="L100" s="5"/>
      <c r="M100" s="5"/>
      <c r="N100" s="5"/>
    </row>
    <row r="101" spans="2:14" s="4" customFormat="1" x14ac:dyDescent="0.25">
      <c r="B101" s="5"/>
      <c r="I101" s="5"/>
      <c r="J101" s="5"/>
      <c r="K101" s="5"/>
      <c r="L101" s="5"/>
      <c r="M101" s="5"/>
      <c r="N101" s="5"/>
    </row>
    <row r="102" spans="2:14" s="4" customFormat="1" x14ac:dyDescent="0.25">
      <c r="B102" s="5"/>
      <c r="I102" s="5"/>
      <c r="J102" s="5"/>
      <c r="K102" s="5"/>
      <c r="L102" s="5"/>
      <c r="M102" s="5"/>
      <c r="N102" s="5"/>
    </row>
    <row r="103" spans="2:14" s="4" customFormat="1" x14ac:dyDescent="0.25">
      <c r="B103" s="5"/>
      <c r="I103" s="5"/>
      <c r="J103" s="5"/>
      <c r="K103" s="5"/>
      <c r="L103" s="5"/>
      <c r="M103" s="5"/>
      <c r="N103" s="5"/>
    </row>
    <row r="104" spans="2:14" s="4" customFormat="1" x14ac:dyDescent="0.25">
      <c r="B104" s="5"/>
      <c r="I104" s="5"/>
      <c r="J104" s="5"/>
      <c r="K104" s="5"/>
      <c r="L104" s="5"/>
      <c r="M104" s="5"/>
      <c r="N104" s="5"/>
    </row>
    <row r="105" spans="2:14" s="4" customFormat="1" x14ac:dyDescent="0.25">
      <c r="B105" s="5"/>
      <c r="I105" s="5"/>
      <c r="J105" s="5"/>
      <c r="K105" s="5"/>
      <c r="L105" s="5"/>
      <c r="M105" s="5"/>
      <c r="N105" s="5"/>
    </row>
    <row r="106" spans="2:14" s="4" customFormat="1" x14ac:dyDescent="0.25">
      <c r="B106" s="5"/>
      <c r="I106" s="5"/>
      <c r="J106" s="5"/>
      <c r="K106" s="5"/>
      <c r="L106" s="5"/>
      <c r="M106" s="5"/>
      <c r="N106" s="5"/>
    </row>
    <row r="107" spans="2:14" s="4" customFormat="1" x14ac:dyDescent="0.25">
      <c r="B107" s="5"/>
      <c r="I107" s="5"/>
      <c r="J107" s="5"/>
      <c r="K107" s="5"/>
      <c r="L107" s="5"/>
      <c r="M107" s="5"/>
      <c r="N107" s="5"/>
    </row>
    <row r="108" spans="2:14" s="4" customFormat="1" x14ac:dyDescent="0.25">
      <c r="B108" s="5"/>
      <c r="I108" s="5"/>
      <c r="J108" s="5"/>
      <c r="K108" s="5"/>
      <c r="L108" s="5"/>
      <c r="M108" s="5"/>
      <c r="N108" s="5"/>
    </row>
    <row r="109" spans="2:14" s="4" customFormat="1" x14ac:dyDescent="0.25">
      <c r="B109" s="5"/>
      <c r="I109" s="5"/>
      <c r="J109" s="5"/>
      <c r="K109" s="5"/>
      <c r="L109" s="5"/>
      <c r="M109" s="5"/>
      <c r="N109" s="5"/>
    </row>
    <row r="110" spans="2:14" s="4" customFormat="1" x14ac:dyDescent="0.25">
      <c r="B110" s="5"/>
      <c r="I110" s="5"/>
      <c r="J110" s="5"/>
      <c r="K110" s="5"/>
      <c r="L110" s="5"/>
      <c r="M110" s="5"/>
      <c r="N110" s="5"/>
    </row>
    <row r="111" spans="2:14" s="4" customFormat="1" x14ac:dyDescent="0.25">
      <c r="B111" s="5"/>
      <c r="I111" s="5"/>
      <c r="J111" s="5"/>
      <c r="K111" s="5"/>
      <c r="L111" s="5"/>
      <c r="M111" s="5"/>
      <c r="N111" s="5"/>
    </row>
    <row r="112" spans="2:14" s="4" customFormat="1" x14ac:dyDescent="0.25">
      <c r="B112" s="5"/>
      <c r="I112" s="5"/>
      <c r="J112" s="5"/>
      <c r="K112" s="5"/>
      <c r="L112" s="5"/>
      <c r="M112" s="5"/>
      <c r="N112" s="5"/>
    </row>
    <row r="113" spans="2:14" s="4" customFormat="1" x14ac:dyDescent="0.25">
      <c r="B113" s="5"/>
      <c r="I113" s="5"/>
      <c r="J113" s="5"/>
      <c r="K113" s="5"/>
      <c r="L113" s="5"/>
      <c r="M113" s="5"/>
      <c r="N113" s="5"/>
    </row>
    <row r="114" spans="2:14" s="4" customFormat="1" x14ac:dyDescent="0.25">
      <c r="B114" s="5"/>
      <c r="I114" s="5"/>
      <c r="J114" s="5"/>
      <c r="K114" s="5"/>
      <c r="L114" s="5"/>
      <c r="M114" s="5"/>
      <c r="N114" s="5"/>
    </row>
    <row r="115" spans="2:14" s="4" customFormat="1" x14ac:dyDescent="0.25">
      <c r="B115" s="5"/>
      <c r="I115" s="5"/>
      <c r="J115" s="5"/>
      <c r="K115" s="5"/>
      <c r="L115" s="5"/>
      <c r="M115" s="5"/>
      <c r="N115" s="5"/>
    </row>
    <row r="116" spans="2:14" s="4" customFormat="1" x14ac:dyDescent="0.25">
      <c r="B116" s="5"/>
      <c r="I116" s="5"/>
      <c r="J116" s="5"/>
      <c r="K116" s="5"/>
      <c r="L116" s="5"/>
      <c r="M116" s="5"/>
      <c r="N116" s="5"/>
    </row>
    <row r="117" spans="2:14" s="4" customFormat="1" x14ac:dyDescent="0.25">
      <c r="B117" s="5"/>
      <c r="I117" s="5"/>
      <c r="J117" s="5"/>
      <c r="K117" s="5"/>
      <c r="L117" s="5"/>
      <c r="M117" s="5"/>
      <c r="N117" s="5"/>
    </row>
    <row r="118" spans="2:14" s="4" customFormat="1" x14ac:dyDescent="0.25">
      <c r="B118" s="5"/>
      <c r="I118" s="5"/>
      <c r="J118" s="5"/>
      <c r="K118" s="5"/>
      <c r="L118" s="5"/>
      <c r="M118" s="5"/>
      <c r="N118" s="5"/>
    </row>
    <row r="119" spans="2:14" s="4" customFormat="1" x14ac:dyDescent="0.25">
      <c r="B119" s="5"/>
      <c r="I119" s="5"/>
      <c r="J119" s="5"/>
      <c r="K119" s="5"/>
      <c r="L119" s="5"/>
      <c r="M119" s="5"/>
      <c r="N119" s="5"/>
    </row>
    <row r="120" spans="2:14" s="4" customFormat="1" x14ac:dyDescent="0.25">
      <c r="B120" s="5"/>
      <c r="I120" s="5"/>
      <c r="J120" s="5"/>
      <c r="K120" s="5"/>
      <c r="L120" s="5"/>
      <c r="M120" s="5"/>
      <c r="N120" s="5"/>
    </row>
    <row r="121" spans="2:14" s="4" customFormat="1" x14ac:dyDescent="0.25">
      <c r="B121" s="5"/>
      <c r="I121" s="5"/>
      <c r="J121" s="5"/>
      <c r="K121" s="5"/>
      <c r="L121" s="5"/>
      <c r="M121" s="5"/>
      <c r="N121" s="5"/>
    </row>
    <row r="122" spans="2:14" s="4" customFormat="1" x14ac:dyDescent="0.25">
      <c r="B122" s="5"/>
      <c r="I122" s="5"/>
      <c r="J122" s="5"/>
      <c r="K122" s="5"/>
      <c r="L122" s="5"/>
      <c r="M122" s="5"/>
      <c r="N122" s="5"/>
    </row>
    <row r="123" spans="2:14" s="4" customFormat="1" x14ac:dyDescent="0.25">
      <c r="B123" s="5"/>
      <c r="I123" s="5"/>
      <c r="J123" s="5"/>
      <c r="K123" s="5"/>
      <c r="L123" s="5"/>
      <c r="M123" s="5"/>
      <c r="N123" s="5"/>
    </row>
    <row r="124" spans="2:14" s="4" customFormat="1" x14ac:dyDescent="0.25">
      <c r="B124" s="5"/>
      <c r="I124" s="5"/>
      <c r="J124" s="5"/>
      <c r="K124" s="5"/>
      <c r="L124" s="5"/>
      <c r="M124" s="5"/>
      <c r="N124" s="5"/>
    </row>
    <row r="125" spans="2:14" s="4" customFormat="1" x14ac:dyDescent="0.25">
      <c r="B125" s="5"/>
      <c r="I125" s="5"/>
      <c r="J125" s="5"/>
      <c r="K125" s="5"/>
      <c r="L125" s="5"/>
      <c r="M125" s="5"/>
      <c r="N125" s="5"/>
    </row>
    <row r="126" spans="2:14" s="4" customFormat="1" x14ac:dyDescent="0.25">
      <c r="B126" s="5"/>
      <c r="I126" s="5"/>
      <c r="J126" s="5"/>
      <c r="K126" s="5"/>
      <c r="L126" s="5"/>
      <c r="M126" s="5"/>
      <c r="N126" s="5"/>
    </row>
    <row r="127" spans="2:14" s="4" customFormat="1" x14ac:dyDescent="0.25">
      <c r="B127" s="5"/>
      <c r="I127" s="5"/>
      <c r="J127" s="5"/>
      <c r="K127" s="5"/>
      <c r="L127" s="5"/>
      <c r="M127" s="5"/>
      <c r="N127" s="5"/>
    </row>
    <row r="128" spans="2:14" s="4" customFormat="1" x14ac:dyDescent="0.25">
      <c r="B128" s="5"/>
      <c r="I128" s="5"/>
      <c r="J128" s="5"/>
      <c r="K128" s="5"/>
      <c r="L128" s="5"/>
      <c r="M128" s="5"/>
      <c r="N128" s="5"/>
    </row>
    <row r="129" spans="2:14" s="4" customFormat="1" x14ac:dyDescent="0.25">
      <c r="B129" s="5"/>
      <c r="I129" s="5"/>
      <c r="J129" s="5"/>
      <c r="K129" s="5"/>
      <c r="L129" s="5"/>
      <c r="M129" s="5"/>
      <c r="N129" s="5"/>
    </row>
    <row r="130" spans="2:14" s="4" customFormat="1" x14ac:dyDescent="0.25">
      <c r="B130" s="5"/>
      <c r="I130" s="5"/>
      <c r="J130" s="5"/>
      <c r="K130" s="5"/>
      <c r="L130" s="5"/>
      <c r="M130" s="5"/>
      <c r="N130" s="5"/>
    </row>
    <row r="131" spans="2:14" s="4" customFormat="1" x14ac:dyDescent="0.25">
      <c r="B131" s="5"/>
      <c r="I131" s="5"/>
      <c r="J131" s="5"/>
      <c r="K131" s="5"/>
      <c r="L131" s="5"/>
      <c r="M131" s="5"/>
      <c r="N131" s="5"/>
    </row>
    <row r="132" spans="2:14" s="4" customFormat="1" x14ac:dyDescent="0.25">
      <c r="B132" s="5"/>
      <c r="I132" s="5"/>
      <c r="J132" s="5"/>
      <c r="K132" s="5"/>
      <c r="L132" s="5"/>
      <c r="M132" s="5"/>
      <c r="N132" s="5"/>
    </row>
    <row r="133" spans="2:14" s="4" customFormat="1" x14ac:dyDescent="0.25">
      <c r="B133" s="5"/>
      <c r="I133" s="5"/>
      <c r="J133" s="5"/>
      <c r="K133" s="5"/>
      <c r="L133" s="5"/>
      <c r="M133" s="5"/>
      <c r="N133" s="5"/>
    </row>
    <row r="134" spans="2:14" s="4" customFormat="1" x14ac:dyDescent="0.25">
      <c r="B134" s="5"/>
      <c r="I134" s="5"/>
      <c r="J134" s="5"/>
      <c r="K134" s="5"/>
      <c r="L134" s="5"/>
      <c r="M134" s="5"/>
      <c r="N134" s="5"/>
    </row>
    <row r="135" spans="2:14" s="4" customFormat="1" x14ac:dyDescent="0.25">
      <c r="B135" s="5"/>
      <c r="I135" s="5"/>
      <c r="J135" s="5"/>
      <c r="K135" s="5"/>
      <c r="L135" s="5"/>
      <c r="M135" s="5"/>
      <c r="N135" s="5"/>
    </row>
    <row r="136" spans="2:14" s="4" customFormat="1" x14ac:dyDescent="0.25">
      <c r="B136" s="5"/>
      <c r="I136" s="5"/>
      <c r="J136" s="5"/>
      <c r="K136" s="5"/>
      <c r="L136" s="5"/>
      <c r="M136" s="5"/>
      <c r="N136" s="5"/>
    </row>
    <row r="137" spans="2:14" s="4" customFormat="1" x14ac:dyDescent="0.25">
      <c r="B137" s="5"/>
      <c r="I137" s="5"/>
      <c r="J137" s="5"/>
      <c r="K137" s="5"/>
      <c r="L137" s="5"/>
      <c r="M137" s="5"/>
      <c r="N137" s="5"/>
    </row>
    <row r="138" spans="2:14" s="4" customFormat="1" x14ac:dyDescent="0.25">
      <c r="B138" s="5"/>
      <c r="I138" s="5"/>
      <c r="J138" s="5"/>
      <c r="K138" s="5"/>
      <c r="L138" s="5"/>
      <c r="M138" s="5"/>
      <c r="N138" s="5"/>
    </row>
    <row r="139" spans="2:14" s="4" customFormat="1" x14ac:dyDescent="0.25">
      <c r="B139" s="5"/>
      <c r="I139" s="5"/>
      <c r="J139" s="5"/>
      <c r="K139" s="5"/>
      <c r="L139" s="5"/>
      <c r="M139" s="5"/>
      <c r="N139" s="5"/>
    </row>
    <row r="140" spans="2:14" s="4" customFormat="1" x14ac:dyDescent="0.25">
      <c r="B140" s="5"/>
      <c r="I140" s="5"/>
      <c r="J140" s="5"/>
      <c r="K140" s="5"/>
      <c r="L140" s="5"/>
      <c r="M140" s="5"/>
      <c r="N140" s="5"/>
    </row>
    <row r="141" spans="2:14" s="4" customFormat="1" x14ac:dyDescent="0.25">
      <c r="B141" s="5"/>
      <c r="I141" s="5"/>
      <c r="J141" s="5"/>
      <c r="K141" s="5"/>
      <c r="L141" s="5"/>
      <c r="M141" s="5"/>
      <c r="N141" s="5"/>
    </row>
    <row r="142" spans="2:14" s="4" customFormat="1" x14ac:dyDescent="0.25">
      <c r="B142" s="5"/>
      <c r="I142" s="5"/>
      <c r="J142" s="5"/>
      <c r="K142" s="5"/>
      <c r="L142" s="5"/>
      <c r="M142" s="5"/>
      <c r="N142" s="5"/>
    </row>
    <row r="143" spans="2:14" s="4" customFormat="1" x14ac:dyDescent="0.25">
      <c r="B143" s="5"/>
      <c r="I143" s="5"/>
      <c r="J143" s="5"/>
      <c r="K143" s="5"/>
      <c r="L143" s="5"/>
      <c r="M143" s="5"/>
      <c r="N143" s="5"/>
    </row>
    <row r="144" spans="2:14" s="4" customFormat="1" x14ac:dyDescent="0.25">
      <c r="B144" s="5"/>
      <c r="I144" s="5"/>
      <c r="J144" s="5"/>
      <c r="K144" s="5"/>
      <c r="L144" s="5"/>
      <c r="M144" s="5"/>
      <c r="N144" s="5"/>
    </row>
    <row r="145" spans="2:14" s="4" customFormat="1" x14ac:dyDescent="0.25">
      <c r="B145" s="5"/>
      <c r="I145" s="5"/>
      <c r="J145" s="5"/>
      <c r="K145" s="5"/>
      <c r="L145" s="5"/>
      <c r="M145" s="5"/>
      <c r="N145" s="5"/>
    </row>
    <row r="146" spans="2:14" s="4" customFormat="1" x14ac:dyDescent="0.25">
      <c r="B146" s="5"/>
      <c r="I146" s="5"/>
      <c r="J146" s="5"/>
      <c r="K146" s="5"/>
      <c r="L146" s="5"/>
      <c r="M146" s="5"/>
      <c r="N146" s="5"/>
    </row>
    <row r="147" spans="2:14" s="4" customFormat="1" x14ac:dyDescent="0.25">
      <c r="B147" s="5"/>
      <c r="I147" s="5"/>
      <c r="J147" s="5"/>
      <c r="K147" s="5"/>
      <c r="L147" s="5"/>
      <c r="M147" s="5"/>
      <c r="N147" s="5"/>
    </row>
    <row r="148" spans="2:14" s="4" customFormat="1" x14ac:dyDescent="0.25">
      <c r="B148" s="5"/>
      <c r="I148" s="5"/>
      <c r="J148" s="5"/>
      <c r="K148" s="5"/>
      <c r="L148" s="5"/>
      <c r="M148" s="5"/>
      <c r="N148" s="5"/>
    </row>
    <row r="149" spans="2:14" s="4" customFormat="1" x14ac:dyDescent="0.25">
      <c r="B149" s="5"/>
      <c r="I149" s="5"/>
      <c r="J149" s="5"/>
      <c r="K149" s="5"/>
      <c r="L149" s="5"/>
      <c r="M149" s="5"/>
      <c r="N149" s="5"/>
    </row>
    <row r="150" spans="2:14" s="4" customFormat="1" x14ac:dyDescent="0.25">
      <c r="B150" s="5"/>
      <c r="I150" s="5"/>
      <c r="J150" s="5"/>
      <c r="K150" s="5"/>
      <c r="L150" s="5"/>
      <c r="M150" s="5"/>
      <c r="N150" s="5"/>
    </row>
    <row r="151" spans="2:14" s="4" customFormat="1" x14ac:dyDescent="0.25">
      <c r="B151" s="5"/>
      <c r="I151" s="5"/>
      <c r="J151" s="5"/>
      <c r="K151" s="5"/>
      <c r="L151" s="5"/>
      <c r="M151" s="5"/>
      <c r="N151" s="5"/>
    </row>
    <row r="152" spans="2:14" s="4" customFormat="1" x14ac:dyDescent="0.25">
      <c r="B152" s="5"/>
      <c r="I152" s="5"/>
      <c r="J152" s="5"/>
      <c r="K152" s="5"/>
      <c r="L152" s="5"/>
      <c r="M152" s="5"/>
      <c r="N152" s="5"/>
    </row>
    <row r="153" spans="2:14" s="4" customFormat="1" x14ac:dyDescent="0.25">
      <c r="B153" s="5"/>
      <c r="I153" s="5"/>
      <c r="J153" s="5"/>
      <c r="K153" s="5"/>
      <c r="L153" s="5"/>
      <c r="M153" s="5"/>
      <c r="N153" s="5"/>
    </row>
    <row r="154" spans="2:14" s="4" customFormat="1" x14ac:dyDescent="0.25">
      <c r="B154" s="5"/>
      <c r="I154" s="5"/>
      <c r="J154" s="5"/>
      <c r="K154" s="5"/>
      <c r="L154" s="5"/>
      <c r="M154" s="5"/>
      <c r="N154" s="5"/>
    </row>
    <row r="155" spans="2:14" s="4" customFormat="1" x14ac:dyDescent="0.25">
      <c r="B155" s="5"/>
      <c r="I155" s="5"/>
      <c r="J155" s="5"/>
      <c r="K155" s="5"/>
      <c r="L155" s="5"/>
      <c r="M155" s="5"/>
      <c r="N155" s="5"/>
    </row>
    <row r="156" spans="2:14" s="4" customFormat="1" x14ac:dyDescent="0.25">
      <c r="B156" s="5"/>
      <c r="I156" s="5"/>
      <c r="J156" s="5"/>
      <c r="K156" s="5"/>
      <c r="L156" s="5"/>
      <c r="M156" s="5"/>
      <c r="N156" s="5"/>
    </row>
    <row r="157" spans="2:14" s="4" customFormat="1" x14ac:dyDescent="0.25">
      <c r="B157" s="5"/>
      <c r="I157" s="5"/>
      <c r="J157" s="5"/>
      <c r="K157" s="5"/>
      <c r="L157" s="5"/>
      <c r="M157" s="5"/>
      <c r="N157" s="5"/>
    </row>
    <row r="158" spans="2:14" s="4" customFormat="1" x14ac:dyDescent="0.25">
      <c r="B158" s="5"/>
      <c r="I158" s="5"/>
      <c r="J158" s="5"/>
      <c r="K158" s="5"/>
      <c r="L158" s="5"/>
      <c r="M158" s="5"/>
      <c r="N158" s="5"/>
    </row>
    <row r="159" spans="2:14" s="4" customFormat="1" x14ac:dyDescent="0.25">
      <c r="B159" s="5"/>
      <c r="I159" s="5"/>
      <c r="J159" s="5"/>
      <c r="K159" s="5"/>
      <c r="L159" s="5"/>
      <c r="M159" s="5"/>
      <c r="N159" s="5"/>
    </row>
    <row r="160" spans="2:14" s="4" customFormat="1" x14ac:dyDescent="0.25">
      <c r="B160" s="5"/>
      <c r="I160" s="5"/>
      <c r="J160" s="5"/>
      <c r="K160" s="5"/>
      <c r="L160" s="5"/>
      <c r="M160" s="5"/>
      <c r="N160" s="5"/>
    </row>
    <row r="161" spans="2:14" s="4" customFormat="1" x14ac:dyDescent="0.25">
      <c r="B161" s="5"/>
      <c r="I161" s="5"/>
      <c r="J161" s="5"/>
      <c r="K161" s="5"/>
      <c r="L161" s="5"/>
      <c r="M161" s="5"/>
      <c r="N161" s="5"/>
    </row>
    <row r="162" spans="2:14" s="4" customFormat="1" x14ac:dyDescent="0.25">
      <c r="B162" s="5"/>
      <c r="I162" s="5"/>
      <c r="J162" s="5"/>
      <c r="K162" s="5"/>
      <c r="L162" s="5"/>
      <c r="M162" s="5"/>
      <c r="N162" s="5"/>
    </row>
    <row r="163" spans="2:14" s="4" customFormat="1" x14ac:dyDescent="0.25">
      <c r="B163" s="5"/>
      <c r="I163" s="5"/>
      <c r="J163" s="5"/>
      <c r="K163" s="5"/>
      <c r="L163" s="5"/>
      <c r="M163" s="5"/>
      <c r="N163" s="5"/>
    </row>
    <row r="164" spans="2:14" s="4" customFormat="1" x14ac:dyDescent="0.25">
      <c r="B164" s="5"/>
      <c r="I164" s="5"/>
      <c r="J164" s="5"/>
      <c r="K164" s="5"/>
      <c r="L164" s="5"/>
      <c r="M164" s="5"/>
      <c r="N164" s="5"/>
    </row>
    <row r="165" spans="2:14" s="4" customFormat="1" x14ac:dyDescent="0.25">
      <c r="B165" s="5"/>
      <c r="I165" s="5"/>
      <c r="J165" s="5"/>
      <c r="K165" s="5"/>
      <c r="L165" s="5"/>
      <c r="M165" s="5"/>
      <c r="N165" s="5"/>
    </row>
    <row r="166" spans="2:14" s="4" customFormat="1" x14ac:dyDescent="0.25">
      <c r="B166" s="5"/>
      <c r="I166" s="5"/>
      <c r="J166" s="5"/>
      <c r="K166" s="5"/>
      <c r="L166" s="5"/>
      <c r="M166" s="5"/>
      <c r="N166" s="5"/>
    </row>
    <row r="167" spans="2:14" s="4" customFormat="1" x14ac:dyDescent="0.25">
      <c r="B167" s="5"/>
      <c r="I167" s="5"/>
      <c r="J167" s="5"/>
      <c r="K167" s="5"/>
      <c r="L167" s="5"/>
      <c r="M167" s="5"/>
      <c r="N167" s="5"/>
    </row>
    <row r="168" spans="2:14" s="4" customFormat="1" x14ac:dyDescent="0.25">
      <c r="B168" s="5"/>
      <c r="I168" s="5"/>
      <c r="J168" s="5"/>
      <c r="K168" s="5"/>
      <c r="L168" s="5"/>
      <c r="M168" s="5"/>
      <c r="N168" s="5"/>
    </row>
    <row r="169" spans="2:14" s="4" customFormat="1" x14ac:dyDescent="0.25">
      <c r="B169" s="5"/>
      <c r="I169" s="5"/>
      <c r="J169" s="5"/>
      <c r="K169" s="5"/>
      <c r="L169" s="5"/>
      <c r="M169" s="5"/>
      <c r="N169" s="5"/>
    </row>
    <row r="170" spans="2:14" s="4" customFormat="1" x14ac:dyDescent="0.25">
      <c r="B170" s="5"/>
      <c r="I170" s="5"/>
      <c r="J170" s="5"/>
      <c r="K170" s="5"/>
      <c r="L170" s="5"/>
      <c r="M170" s="5"/>
      <c r="N170" s="5"/>
    </row>
    <row r="171" spans="2:14" s="4" customFormat="1" x14ac:dyDescent="0.25">
      <c r="B171" s="5"/>
      <c r="I171" s="5"/>
      <c r="J171" s="5"/>
      <c r="K171" s="5"/>
      <c r="L171" s="5"/>
      <c r="M171" s="5"/>
      <c r="N171" s="5"/>
    </row>
    <row r="172" spans="2:14" s="4" customFormat="1" x14ac:dyDescent="0.25">
      <c r="B172" s="5"/>
      <c r="I172" s="5"/>
      <c r="J172" s="5"/>
      <c r="K172" s="5"/>
      <c r="L172" s="5"/>
      <c r="M172" s="5"/>
      <c r="N172" s="5"/>
    </row>
    <row r="173" spans="2:14" s="4" customFormat="1" x14ac:dyDescent="0.25">
      <c r="B173" s="5"/>
      <c r="I173" s="5"/>
      <c r="J173" s="5"/>
      <c r="K173" s="5"/>
      <c r="L173" s="5"/>
      <c r="M173" s="5"/>
      <c r="N173" s="5"/>
    </row>
    <row r="174" spans="2:14" s="4" customFormat="1" x14ac:dyDescent="0.25">
      <c r="B174" s="5"/>
      <c r="I174" s="5"/>
      <c r="J174" s="5"/>
      <c r="K174" s="5"/>
      <c r="L174" s="5"/>
      <c r="M174" s="5"/>
      <c r="N174" s="5"/>
    </row>
    <row r="175" spans="2:14" s="4" customFormat="1" x14ac:dyDescent="0.25">
      <c r="B175" s="5"/>
      <c r="I175" s="5"/>
      <c r="J175" s="5"/>
      <c r="K175" s="5"/>
      <c r="L175" s="5"/>
      <c r="M175" s="5"/>
      <c r="N175" s="5"/>
    </row>
    <row r="176" spans="2:14" s="4" customFormat="1" x14ac:dyDescent="0.25">
      <c r="B176" s="5"/>
      <c r="I176" s="5"/>
      <c r="J176" s="5"/>
      <c r="K176" s="5"/>
      <c r="L176" s="5"/>
      <c r="M176" s="5"/>
      <c r="N176" s="5"/>
    </row>
    <row r="177" spans="2:14" s="4" customFormat="1" x14ac:dyDescent="0.25">
      <c r="B177" s="5"/>
      <c r="I177" s="5"/>
      <c r="J177" s="5"/>
      <c r="K177" s="5"/>
      <c r="L177" s="5"/>
      <c r="M177" s="5"/>
      <c r="N177" s="5"/>
    </row>
    <row r="178" spans="2:14" s="4" customFormat="1" x14ac:dyDescent="0.25">
      <c r="B178" s="5"/>
      <c r="I178" s="5"/>
      <c r="J178" s="5"/>
      <c r="K178" s="5"/>
      <c r="L178" s="5"/>
      <c r="M178" s="5"/>
      <c r="N178" s="5"/>
    </row>
    <row r="179" spans="2:14" s="4" customFormat="1" x14ac:dyDescent="0.25">
      <c r="B179" s="5"/>
      <c r="I179" s="5"/>
      <c r="J179" s="5"/>
      <c r="K179" s="5"/>
      <c r="L179" s="5"/>
      <c r="M179" s="5"/>
      <c r="N179" s="5"/>
    </row>
    <row r="180" spans="2:14" s="4" customFormat="1" x14ac:dyDescent="0.25">
      <c r="B180" s="5"/>
      <c r="I180" s="5"/>
      <c r="J180" s="5"/>
      <c r="K180" s="5"/>
      <c r="L180" s="5"/>
      <c r="M180" s="5"/>
      <c r="N180" s="5"/>
    </row>
    <row r="181" spans="2:14" s="4" customFormat="1" x14ac:dyDescent="0.25">
      <c r="B181" s="5"/>
      <c r="I181" s="5"/>
      <c r="J181" s="5"/>
      <c r="K181" s="5"/>
      <c r="L181" s="5"/>
      <c r="M181" s="5"/>
      <c r="N181" s="5"/>
    </row>
    <row r="182" spans="2:14" s="4" customFormat="1" x14ac:dyDescent="0.25">
      <c r="B182" s="5"/>
      <c r="I182" s="5"/>
      <c r="J182" s="5"/>
      <c r="K182" s="5"/>
      <c r="L182" s="5"/>
      <c r="M182" s="5"/>
      <c r="N182" s="5"/>
    </row>
    <row r="183" spans="2:14" s="4" customFormat="1" x14ac:dyDescent="0.25">
      <c r="B183" s="5"/>
      <c r="I183" s="5"/>
      <c r="J183" s="5"/>
      <c r="K183" s="5"/>
      <c r="L183" s="5"/>
      <c r="M183" s="5"/>
      <c r="N183" s="5"/>
    </row>
    <row r="184" spans="2:14" s="4" customFormat="1" x14ac:dyDescent="0.25">
      <c r="B184" s="5"/>
      <c r="I184" s="5"/>
      <c r="J184" s="5"/>
      <c r="K184" s="5"/>
      <c r="L184" s="5"/>
      <c r="M184" s="5"/>
      <c r="N184" s="5"/>
    </row>
    <row r="185" spans="2:14" s="4" customFormat="1" x14ac:dyDescent="0.25">
      <c r="B185" s="5"/>
      <c r="I185" s="5"/>
      <c r="J185" s="5"/>
      <c r="K185" s="5"/>
      <c r="L185" s="5"/>
      <c r="M185" s="5"/>
      <c r="N185" s="5"/>
    </row>
    <row r="186" spans="2:14" s="4" customFormat="1" x14ac:dyDescent="0.25">
      <c r="B186" s="5"/>
      <c r="I186" s="5"/>
      <c r="J186" s="5"/>
      <c r="K186" s="5"/>
      <c r="L186" s="5"/>
      <c r="M186" s="5"/>
      <c r="N186" s="5"/>
    </row>
    <row r="187" spans="2:14" s="4" customFormat="1" x14ac:dyDescent="0.25">
      <c r="B187" s="5"/>
      <c r="I187" s="5"/>
      <c r="J187" s="5"/>
      <c r="K187" s="5"/>
      <c r="L187" s="5"/>
      <c r="M187" s="5"/>
      <c r="N187" s="5"/>
    </row>
    <row r="188" spans="2:14" s="4" customFormat="1" x14ac:dyDescent="0.25">
      <c r="B188" s="5"/>
      <c r="I188" s="5"/>
      <c r="J188" s="5"/>
      <c r="K188" s="5"/>
      <c r="L188" s="5"/>
      <c r="M188" s="5"/>
      <c r="N188" s="5"/>
    </row>
    <row r="189" spans="2:14" s="4" customFormat="1" x14ac:dyDescent="0.25">
      <c r="B189" s="5"/>
      <c r="I189" s="5"/>
      <c r="J189" s="5"/>
      <c r="K189" s="5"/>
      <c r="L189" s="5"/>
      <c r="M189" s="5"/>
      <c r="N189" s="5"/>
    </row>
    <row r="190" spans="2:14" s="4" customFormat="1" x14ac:dyDescent="0.25">
      <c r="B190" s="5"/>
      <c r="I190" s="5"/>
      <c r="J190" s="5"/>
      <c r="K190" s="5"/>
      <c r="L190" s="5"/>
      <c r="M190" s="5"/>
      <c r="N190" s="5"/>
    </row>
    <row r="191" spans="2:14" s="4" customFormat="1" x14ac:dyDescent="0.25">
      <c r="B191" s="5"/>
      <c r="I191" s="5"/>
      <c r="J191" s="5"/>
      <c r="K191" s="5"/>
      <c r="L191" s="5"/>
      <c r="M191" s="5"/>
      <c r="N191" s="5"/>
    </row>
    <row r="192" spans="2:14" s="4" customFormat="1" x14ac:dyDescent="0.25">
      <c r="B192" s="5"/>
      <c r="I192" s="5"/>
      <c r="J192" s="5"/>
      <c r="K192" s="5"/>
      <c r="L192" s="5"/>
      <c r="M192" s="5"/>
      <c r="N192" s="5"/>
    </row>
    <row r="193" spans="2:14" s="4" customFormat="1" x14ac:dyDescent="0.25">
      <c r="B193" s="5"/>
      <c r="I193" s="5"/>
      <c r="J193" s="5"/>
      <c r="K193" s="5"/>
      <c r="L193" s="5"/>
      <c r="M193" s="5"/>
      <c r="N193" s="5"/>
    </row>
    <row r="194" spans="2:14" s="4" customFormat="1" x14ac:dyDescent="0.25">
      <c r="B194" s="5"/>
      <c r="I194" s="5"/>
      <c r="J194" s="5"/>
      <c r="K194" s="5"/>
      <c r="L194" s="5"/>
      <c r="M194" s="5"/>
      <c r="N194" s="5"/>
    </row>
    <row r="195" spans="2:14" s="4" customFormat="1" x14ac:dyDescent="0.25">
      <c r="B195" s="5"/>
      <c r="I195" s="5"/>
      <c r="J195" s="5"/>
      <c r="K195" s="5"/>
      <c r="L195" s="5"/>
      <c r="M195" s="5"/>
      <c r="N195" s="5"/>
    </row>
    <row r="196" spans="2:14" s="4" customFormat="1" x14ac:dyDescent="0.25">
      <c r="B196" s="5"/>
      <c r="I196" s="5"/>
      <c r="J196" s="5"/>
      <c r="K196" s="5"/>
      <c r="L196" s="5"/>
      <c r="M196" s="5"/>
      <c r="N196" s="5"/>
    </row>
    <row r="197" spans="2:14" s="4" customFormat="1" x14ac:dyDescent="0.25">
      <c r="B197" s="5"/>
      <c r="I197" s="5"/>
      <c r="J197" s="5"/>
      <c r="K197" s="5"/>
      <c r="L197" s="5"/>
      <c r="M197" s="5"/>
      <c r="N197" s="5"/>
    </row>
    <row r="198" spans="2:14" s="4" customFormat="1" x14ac:dyDescent="0.25">
      <c r="B198" s="5"/>
      <c r="I198" s="5"/>
      <c r="J198" s="5"/>
      <c r="K198" s="5"/>
      <c r="L198" s="5"/>
      <c r="M198" s="5"/>
      <c r="N198" s="5"/>
    </row>
    <row r="199" spans="2:14" s="4" customFormat="1" x14ac:dyDescent="0.25">
      <c r="B199" s="5"/>
      <c r="I199" s="5"/>
      <c r="J199" s="5"/>
      <c r="K199" s="5"/>
      <c r="L199" s="5"/>
      <c r="M199" s="5"/>
      <c r="N199" s="5"/>
    </row>
    <row r="200" spans="2:14" s="4" customFormat="1" x14ac:dyDescent="0.25">
      <c r="B200" s="5"/>
      <c r="I200" s="5"/>
      <c r="J200" s="5"/>
      <c r="K200" s="5"/>
      <c r="L200" s="5"/>
      <c r="M200" s="5"/>
      <c r="N200" s="5"/>
    </row>
    <row r="201" spans="2:14" s="4" customFormat="1" x14ac:dyDescent="0.25">
      <c r="B201" s="5"/>
      <c r="I201" s="5"/>
      <c r="J201" s="5"/>
      <c r="K201" s="5"/>
      <c r="L201" s="5"/>
      <c r="M201" s="5"/>
      <c r="N201" s="5"/>
    </row>
    <row r="202" spans="2:14" s="4" customFormat="1" x14ac:dyDescent="0.25">
      <c r="B202" s="5"/>
      <c r="I202" s="5"/>
      <c r="J202" s="5"/>
      <c r="K202" s="5"/>
      <c r="L202" s="5"/>
      <c r="M202" s="5"/>
      <c r="N202" s="5"/>
    </row>
    <row r="203" spans="2:14" s="4" customFormat="1" x14ac:dyDescent="0.25">
      <c r="B203" s="5"/>
      <c r="I203" s="5"/>
      <c r="J203" s="5"/>
      <c r="K203" s="5"/>
      <c r="L203" s="5"/>
      <c r="M203" s="5"/>
      <c r="N203" s="5"/>
    </row>
    <row r="204" spans="2:14" s="4" customFormat="1" x14ac:dyDescent="0.25">
      <c r="B204" s="5"/>
      <c r="I204" s="5"/>
      <c r="J204" s="5"/>
      <c r="K204" s="5"/>
      <c r="L204" s="5"/>
      <c r="M204" s="5"/>
      <c r="N204" s="5"/>
    </row>
    <row r="205" spans="2:14" s="4" customFormat="1" x14ac:dyDescent="0.25">
      <c r="B205" s="5"/>
      <c r="I205" s="5"/>
      <c r="J205" s="5"/>
      <c r="K205" s="5"/>
      <c r="L205" s="5"/>
      <c r="M205" s="5"/>
      <c r="N205" s="5"/>
    </row>
    <row r="206" spans="2:14" s="4" customFormat="1" x14ac:dyDescent="0.25">
      <c r="B206" s="5"/>
      <c r="I206" s="5"/>
      <c r="J206" s="5"/>
      <c r="K206" s="5"/>
      <c r="L206" s="5"/>
      <c r="M206" s="5"/>
      <c r="N206" s="5"/>
    </row>
    <row r="207" spans="2:14" s="4" customFormat="1" x14ac:dyDescent="0.25">
      <c r="B207" s="5"/>
      <c r="I207" s="5"/>
      <c r="J207" s="5"/>
      <c r="K207" s="5"/>
      <c r="L207" s="5"/>
      <c r="M207" s="5"/>
      <c r="N207" s="5"/>
    </row>
    <row r="208" spans="2:14" s="4" customFormat="1" x14ac:dyDescent="0.25">
      <c r="B208" s="5"/>
      <c r="I208" s="5"/>
      <c r="J208" s="5"/>
      <c r="K208" s="5"/>
      <c r="L208" s="5"/>
      <c r="M208" s="5"/>
      <c r="N208" s="5"/>
    </row>
    <row r="209" spans="2:14" s="4" customFormat="1" x14ac:dyDescent="0.25">
      <c r="B209" s="5"/>
      <c r="I209" s="5"/>
      <c r="J209" s="5"/>
      <c r="K209" s="5"/>
      <c r="L209" s="5"/>
      <c r="M209" s="5"/>
      <c r="N209" s="5"/>
    </row>
    <row r="210" spans="2:14" s="4" customFormat="1" x14ac:dyDescent="0.25">
      <c r="B210" s="5"/>
      <c r="I210" s="5"/>
      <c r="J210" s="5"/>
      <c r="K210" s="5"/>
      <c r="L210" s="5"/>
      <c r="M210" s="5"/>
      <c r="N210" s="5"/>
    </row>
    <row r="211" spans="2:14" s="4" customFormat="1" x14ac:dyDescent="0.25">
      <c r="B211" s="5"/>
      <c r="I211" s="5"/>
      <c r="J211" s="5"/>
      <c r="K211" s="5"/>
      <c r="L211" s="5"/>
      <c r="M211" s="5"/>
      <c r="N211" s="5"/>
    </row>
    <row r="212" spans="2:14" s="4" customFormat="1" x14ac:dyDescent="0.25">
      <c r="B212" s="5"/>
      <c r="I212" s="5"/>
      <c r="J212" s="5"/>
      <c r="K212" s="5"/>
      <c r="L212" s="5"/>
      <c r="M212" s="5"/>
      <c r="N212" s="5"/>
    </row>
    <row r="213" spans="2:14" s="4" customFormat="1" x14ac:dyDescent="0.25">
      <c r="B213" s="5"/>
      <c r="I213" s="5"/>
      <c r="J213" s="5"/>
      <c r="K213" s="5"/>
      <c r="L213" s="5"/>
      <c r="M213" s="5"/>
      <c r="N213" s="5"/>
    </row>
    <row r="214" spans="2:14" s="4" customFormat="1" x14ac:dyDescent="0.25">
      <c r="B214" s="5"/>
      <c r="I214" s="5"/>
      <c r="J214" s="5"/>
      <c r="K214" s="5"/>
      <c r="L214" s="5"/>
      <c r="M214" s="5"/>
      <c r="N214" s="5"/>
    </row>
    <row r="215" spans="2:14" s="4" customFormat="1" x14ac:dyDescent="0.25">
      <c r="B215" s="5"/>
      <c r="I215" s="5"/>
      <c r="J215" s="5"/>
      <c r="K215" s="5"/>
      <c r="L215" s="5"/>
      <c r="M215" s="5"/>
      <c r="N215" s="5"/>
    </row>
    <row r="216" spans="2:14" s="4" customFormat="1" x14ac:dyDescent="0.25">
      <c r="B216" s="5"/>
      <c r="I216" s="5"/>
      <c r="J216" s="5"/>
      <c r="K216" s="5"/>
      <c r="L216" s="5"/>
      <c r="M216" s="5"/>
      <c r="N216" s="5"/>
    </row>
    <row r="217" spans="2:14" s="4" customFormat="1" x14ac:dyDescent="0.25">
      <c r="B217" s="5"/>
      <c r="I217" s="5"/>
      <c r="J217" s="5"/>
      <c r="K217" s="5"/>
      <c r="L217" s="5"/>
      <c r="M217" s="5"/>
      <c r="N217" s="5"/>
    </row>
    <row r="218" spans="2:14" s="4" customFormat="1" x14ac:dyDescent="0.25">
      <c r="B218" s="5"/>
      <c r="I218" s="5"/>
      <c r="J218" s="5"/>
      <c r="K218" s="5"/>
      <c r="L218" s="5"/>
      <c r="M218" s="5"/>
      <c r="N218" s="5"/>
    </row>
    <row r="219" spans="2:14" s="4" customFormat="1" x14ac:dyDescent="0.25">
      <c r="B219" s="5"/>
      <c r="I219" s="5"/>
      <c r="J219" s="5"/>
      <c r="K219" s="5"/>
      <c r="L219" s="5"/>
      <c r="M219" s="5"/>
      <c r="N219" s="5"/>
    </row>
    <row r="220" spans="2:14" s="4" customFormat="1" x14ac:dyDescent="0.25">
      <c r="B220" s="5"/>
      <c r="I220" s="5"/>
      <c r="J220" s="5"/>
      <c r="K220" s="5"/>
      <c r="L220" s="5"/>
      <c r="M220" s="5"/>
      <c r="N220" s="5"/>
    </row>
    <row r="221" spans="2:14" s="4" customFormat="1" x14ac:dyDescent="0.25">
      <c r="B221" s="5"/>
      <c r="I221" s="5"/>
      <c r="J221" s="5"/>
      <c r="K221" s="5"/>
      <c r="L221" s="5"/>
      <c r="M221" s="5"/>
      <c r="N221" s="5"/>
    </row>
    <row r="222" spans="2:14" s="4" customFormat="1" x14ac:dyDescent="0.25">
      <c r="B222" s="5"/>
      <c r="I222" s="5"/>
      <c r="J222" s="5"/>
      <c r="K222" s="5"/>
      <c r="L222" s="5"/>
      <c r="M222" s="5"/>
      <c r="N222" s="5"/>
    </row>
    <row r="223" spans="2:14" s="4" customFormat="1" x14ac:dyDescent="0.25">
      <c r="B223" s="5"/>
      <c r="I223" s="5"/>
      <c r="J223" s="5"/>
      <c r="K223" s="5"/>
      <c r="L223" s="5"/>
      <c r="M223" s="5"/>
      <c r="N223" s="5"/>
    </row>
    <row r="224" spans="2:14" s="4" customFormat="1" x14ac:dyDescent="0.25">
      <c r="B224" s="5"/>
      <c r="I224" s="5"/>
      <c r="J224" s="5"/>
      <c r="K224" s="5"/>
      <c r="L224" s="5"/>
      <c r="M224" s="5"/>
      <c r="N224" s="5"/>
    </row>
    <row r="225" spans="2:14" s="4" customFormat="1" x14ac:dyDescent="0.25">
      <c r="B225" s="5"/>
      <c r="I225" s="5"/>
      <c r="J225" s="5"/>
      <c r="K225" s="5"/>
      <c r="L225" s="5"/>
      <c r="M225" s="5"/>
      <c r="N225" s="5"/>
    </row>
    <row r="226" spans="2:14" s="4" customFormat="1" x14ac:dyDescent="0.25">
      <c r="B226" s="5"/>
      <c r="I226" s="5"/>
      <c r="J226" s="5"/>
      <c r="K226" s="5"/>
      <c r="L226" s="5"/>
      <c r="M226" s="5"/>
      <c r="N226" s="5"/>
    </row>
    <row r="227" spans="2:14" s="4" customFormat="1" x14ac:dyDescent="0.25">
      <c r="B227" s="5"/>
      <c r="I227" s="5"/>
      <c r="J227" s="5"/>
      <c r="K227" s="5"/>
      <c r="L227" s="5"/>
      <c r="M227" s="5"/>
      <c r="N227" s="5"/>
    </row>
    <row r="228" spans="2:14" s="4" customFormat="1" x14ac:dyDescent="0.25">
      <c r="B228" s="5"/>
      <c r="I228" s="5"/>
      <c r="J228" s="5"/>
      <c r="K228" s="5"/>
      <c r="L228" s="5"/>
      <c r="M228" s="5"/>
      <c r="N228" s="5"/>
    </row>
    <row r="229" spans="2:14" s="4" customFormat="1" x14ac:dyDescent="0.25">
      <c r="B229" s="5"/>
      <c r="I229" s="5"/>
      <c r="J229" s="5"/>
      <c r="K229" s="5"/>
      <c r="L229" s="5"/>
      <c r="M229" s="5"/>
      <c r="N229" s="5"/>
    </row>
    <row r="230" spans="2:14" s="4" customFormat="1" x14ac:dyDescent="0.25">
      <c r="B230" s="5"/>
      <c r="I230" s="5"/>
      <c r="J230" s="5"/>
      <c r="K230" s="5"/>
      <c r="L230" s="5"/>
      <c r="M230" s="5"/>
      <c r="N230" s="5"/>
    </row>
    <row r="231" spans="2:14" s="4" customFormat="1" x14ac:dyDescent="0.25">
      <c r="B231" s="5"/>
      <c r="I231" s="5"/>
      <c r="J231" s="5"/>
      <c r="K231" s="5"/>
      <c r="L231" s="5"/>
      <c r="M231" s="5"/>
      <c r="N231" s="5"/>
    </row>
    <row r="232" spans="2:14" s="4" customFormat="1" x14ac:dyDescent="0.25">
      <c r="B232" s="5"/>
      <c r="I232" s="5"/>
      <c r="J232" s="5"/>
      <c r="K232" s="5"/>
      <c r="L232" s="5"/>
      <c r="M232" s="5"/>
      <c r="N232" s="5"/>
    </row>
    <row r="233" spans="2:14" s="4" customFormat="1" x14ac:dyDescent="0.25">
      <c r="B233" s="5"/>
      <c r="I233" s="5"/>
      <c r="J233" s="5"/>
      <c r="K233" s="5"/>
      <c r="L233" s="5"/>
      <c r="M233" s="5"/>
      <c r="N233" s="5"/>
    </row>
    <row r="234" spans="2:14" s="4" customFormat="1" x14ac:dyDescent="0.25">
      <c r="B234" s="5"/>
      <c r="I234" s="5"/>
      <c r="J234" s="5"/>
      <c r="K234" s="5"/>
      <c r="L234" s="5"/>
      <c r="M234" s="5"/>
      <c r="N234" s="5"/>
    </row>
    <row r="235" spans="2:14" s="4" customFormat="1" x14ac:dyDescent="0.25">
      <c r="B235" s="5"/>
      <c r="I235" s="5"/>
      <c r="J235" s="5"/>
      <c r="K235" s="5"/>
      <c r="L235" s="5"/>
      <c r="M235" s="5"/>
      <c r="N235" s="5"/>
    </row>
    <row r="236" spans="2:14" s="4" customFormat="1" x14ac:dyDescent="0.25">
      <c r="B236" s="5"/>
      <c r="I236" s="5"/>
      <c r="J236" s="5"/>
      <c r="K236" s="5"/>
      <c r="L236" s="5"/>
      <c r="M236" s="5"/>
      <c r="N236" s="5"/>
    </row>
    <row r="237" spans="2:14" s="4" customFormat="1" x14ac:dyDescent="0.25">
      <c r="B237" s="5"/>
      <c r="I237" s="5"/>
      <c r="J237" s="5"/>
      <c r="K237" s="5"/>
      <c r="L237" s="5"/>
      <c r="M237" s="5"/>
      <c r="N237" s="5"/>
    </row>
    <row r="238" spans="2:14" s="4" customFormat="1" x14ac:dyDescent="0.25">
      <c r="B238" s="5"/>
      <c r="I238" s="5"/>
      <c r="J238" s="5"/>
      <c r="K238" s="5"/>
      <c r="L238" s="5"/>
      <c r="M238" s="5"/>
      <c r="N238" s="5"/>
    </row>
    <row r="239" spans="2:14" s="4" customFormat="1" x14ac:dyDescent="0.25">
      <c r="B239" s="5"/>
      <c r="I239" s="5"/>
      <c r="J239" s="5"/>
      <c r="K239" s="5"/>
      <c r="L239" s="5"/>
      <c r="M239" s="5"/>
      <c r="N239" s="5"/>
    </row>
    <row r="240" spans="2:14" s="4" customFormat="1" x14ac:dyDescent="0.25">
      <c r="B240" s="5"/>
      <c r="I240" s="5"/>
      <c r="J240" s="5"/>
      <c r="K240" s="5"/>
      <c r="L240" s="5"/>
      <c r="M240" s="5"/>
      <c r="N240" s="5"/>
    </row>
    <row r="241" spans="2:14" s="4" customFormat="1" x14ac:dyDescent="0.25">
      <c r="B241" s="5"/>
      <c r="I241" s="5"/>
      <c r="J241" s="5"/>
      <c r="K241" s="5"/>
      <c r="L241" s="5"/>
      <c r="M241" s="5"/>
      <c r="N241" s="5"/>
    </row>
    <row r="242" spans="2:14" s="4" customFormat="1" x14ac:dyDescent="0.25">
      <c r="B242" s="5"/>
      <c r="I242" s="5"/>
      <c r="J242" s="5"/>
      <c r="K242" s="5"/>
      <c r="L242" s="5"/>
      <c r="M242" s="5"/>
      <c r="N242" s="5"/>
    </row>
    <row r="243" spans="2:14" s="4" customFormat="1" x14ac:dyDescent="0.25">
      <c r="B243" s="5"/>
      <c r="I243" s="5"/>
      <c r="J243" s="5"/>
      <c r="K243" s="5"/>
      <c r="L243" s="5"/>
      <c r="M243" s="5"/>
      <c r="N243" s="5"/>
    </row>
    <row r="244" spans="2:14" s="4" customFormat="1" x14ac:dyDescent="0.25">
      <c r="B244" s="5"/>
      <c r="I244" s="5"/>
      <c r="J244" s="5"/>
      <c r="K244" s="5"/>
      <c r="L244" s="5"/>
      <c r="M244" s="5"/>
      <c r="N244" s="5"/>
    </row>
    <row r="245" spans="2:14" s="4" customFormat="1" x14ac:dyDescent="0.25">
      <c r="B245" s="5"/>
      <c r="I245" s="5"/>
      <c r="J245" s="5"/>
      <c r="K245" s="5"/>
      <c r="L245" s="5"/>
      <c r="M245" s="5"/>
      <c r="N245" s="5"/>
    </row>
    <row r="246" spans="2:14" s="4" customFormat="1" x14ac:dyDescent="0.25">
      <c r="B246" s="5"/>
      <c r="I246" s="5"/>
      <c r="J246" s="5"/>
      <c r="K246" s="5"/>
      <c r="L246" s="5"/>
      <c r="M246" s="5"/>
      <c r="N246" s="5"/>
    </row>
    <row r="247" spans="2:14" s="4" customFormat="1" x14ac:dyDescent="0.25">
      <c r="B247" s="5"/>
      <c r="I247" s="5"/>
      <c r="J247" s="5"/>
      <c r="K247" s="5"/>
      <c r="L247" s="5"/>
      <c r="M247" s="5"/>
      <c r="N247" s="5"/>
    </row>
    <row r="248" spans="2:14" s="4" customFormat="1" x14ac:dyDescent="0.25">
      <c r="B248" s="5"/>
      <c r="I248" s="5"/>
      <c r="J248" s="5"/>
      <c r="K248" s="5"/>
      <c r="L248" s="5"/>
      <c r="M248" s="5"/>
      <c r="N248" s="5"/>
    </row>
    <row r="249" spans="2:14" s="4" customFormat="1" x14ac:dyDescent="0.25">
      <c r="B249" s="5"/>
      <c r="I249" s="5"/>
      <c r="J249" s="5"/>
      <c r="K249" s="5"/>
      <c r="L249" s="5"/>
      <c r="M249" s="5"/>
      <c r="N249" s="5"/>
    </row>
    <row r="250" spans="2:14" s="4" customFormat="1" x14ac:dyDescent="0.25">
      <c r="B250" s="5"/>
      <c r="I250" s="5"/>
      <c r="J250" s="5"/>
      <c r="K250" s="5"/>
      <c r="L250" s="5"/>
      <c r="M250" s="5"/>
      <c r="N250" s="5"/>
    </row>
    <row r="251" spans="2:14" s="4" customFormat="1" x14ac:dyDescent="0.25">
      <c r="B251" s="5"/>
      <c r="I251" s="5"/>
      <c r="J251" s="5"/>
      <c r="K251" s="5"/>
      <c r="L251" s="5"/>
      <c r="M251" s="5"/>
      <c r="N251" s="5"/>
    </row>
    <row r="252" spans="2:14" s="4" customFormat="1" x14ac:dyDescent="0.25">
      <c r="B252" s="5"/>
      <c r="I252" s="5"/>
      <c r="J252" s="5"/>
      <c r="K252" s="5"/>
      <c r="L252" s="5"/>
      <c r="M252" s="5"/>
      <c r="N252" s="5"/>
    </row>
    <row r="253" spans="2:14" s="4" customFormat="1" x14ac:dyDescent="0.25">
      <c r="B253" s="5"/>
      <c r="I253" s="5"/>
      <c r="J253" s="5"/>
      <c r="K253" s="5"/>
      <c r="L253" s="5"/>
      <c r="M253" s="5"/>
      <c r="N253" s="5"/>
    </row>
    <row r="254" spans="2:14" s="4" customFormat="1" x14ac:dyDescent="0.25">
      <c r="B254" s="5"/>
      <c r="I254" s="5"/>
      <c r="J254" s="5"/>
      <c r="K254" s="5"/>
      <c r="L254" s="5"/>
      <c r="M254" s="5"/>
      <c r="N254" s="5"/>
    </row>
    <row r="255" spans="2:14" s="4" customFormat="1" x14ac:dyDescent="0.25">
      <c r="B255" s="5"/>
      <c r="I255" s="5"/>
      <c r="J255" s="5"/>
      <c r="K255" s="5"/>
      <c r="L255" s="5"/>
      <c r="M255" s="5"/>
      <c r="N255" s="5"/>
    </row>
    <row r="256" spans="2:14" s="4" customFormat="1" x14ac:dyDescent="0.25">
      <c r="B256" s="5"/>
      <c r="I256" s="5"/>
      <c r="J256" s="5"/>
      <c r="K256" s="5"/>
      <c r="L256" s="5"/>
      <c r="M256" s="5"/>
      <c r="N256" s="5"/>
    </row>
    <row r="257" spans="2:14" s="4" customFormat="1" x14ac:dyDescent="0.25">
      <c r="B257" s="5"/>
      <c r="I257" s="5"/>
      <c r="J257" s="5"/>
      <c r="K257" s="5"/>
      <c r="L257" s="5"/>
      <c r="M257" s="5"/>
      <c r="N257" s="5"/>
    </row>
    <row r="258" spans="2:14" s="4" customFormat="1" x14ac:dyDescent="0.25">
      <c r="B258" s="5"/>
      <c r="I258" s="5"/>
      <c r="J258" s="5"/>
      <c r="K258" s="5"/>
      <c r="L258" s="5"/>
      <c r="M258" s="5"/>
      <c r="N258" s="5"/>
    </row>
    <row r="259" spans="2:14" s="4" customFormat="1" x14ac:dyDescent="0.25">
      <c r="B259" s="5"/>
      <c r="I259" s="5"/>
      <c r="J259" s="5"/>
      <c r="K259" s="5"/>
      <c r="L259" s="5"/>
      <c r="M259" s="5"/>
      <c r="N259" s="5"/>
    </row>
    <row r="260" spans="2:14" s="4" customFormat="1" x14ac:dyDescent="0.25">
      <c r="B260" s="5"/>
      <c r="I260" s="5"/>
      <c r="J260" s="5"/>
      <c r="K260" s="5"/>
      <c r="L260" s="5"/>
      <c r="M260" s="5"/>
      <c r="N260" s="5"/>
    </row>
    <row r="261" spans="2:14" s="4" customFormat="1" x14ac:dyDescent="0.25">
      <c r="B261" s="5"/>
      <c r="I261" s="5"/>
      <c r="J261" s="5"/>
      <c r="K261" s="5"/>
      <c r="L261" s="5"/>
      <c r="M261" s="5"/>
      <c r="N261" s="5"/>
    </row>
    <row r="262" spans="2:14" s="4" customFormat="1" x14ac:dyDescent="0.25">
      <c r="B262" s="5"/>
      <c r="I262" s="5"/>
      <c r="J262" s="5"/>
      <c r="K262" s="5"/>
      <c r="L262" s="5"/>
      <c r="M262" s="5"/>
      <c r="N262" s="5"/>
    </row>
    <row r="263" spans="2:14" s="4" customFormat="1" x14ac:dyDescent="0.25">
      <c r="B263" s="5"/>
      <c r="I263" s="5"/>
      <c r="J263" s="5"/>
      <c r="K263" s="5"/>
      <c r="L263" s="5"/>
      <c r="M263" s="5"/>
      <c r="N263" s="5"/>
    </row>
    <row r="264" spans="2:14" s="4" customFormat="1" x14ac:dyDescent="0.25">
      <c r="B264" s="5"/>
      <c r="I264" s="5"/>
      <c r="J264" s="5"/>
      <c r="K264" s="5"/>
      <c r="L264" s="5"/>
      <c r="M264" s="5"/>
      <c r="N264" s="5"/>
    </row>
    <row r="265" spans="2:14" s="4" customFormat="1" x14ac:dyDescent="0.25">
      <c r="B265" s="5"/>
      <c r="I265" s="5"/>
      <c r="J265" s="5"/>
      <c r="K265" s="5"/>
      <c r="L265" s="5"/>
      <c r="M265" s="5"/>
      <c r="N265" s="5"/>
    </row>
    <row r="266" spans="2:14" s="4" customFormat="1" x14ac:dyDescent="0.25">
      <c r="B266" s="5"/>
      <c r="I266" s="5"/>
      <c r="J266" s="5"/>
      <c r="K266" s="5"/>
      <c r="L266" s="5"/>
      <c r="M266" s="5"/>
      <c r="N266" s="5"/>
    </row>
    <row r="267" spans="2:14" s="4" customFormat="1" x14ac:dyDescent="0.25">
      <c r="B267" s="5"/>
      <c r="I267" s="5"/>
      <c r="J267" s="5"/>
      <c r="K267" s="5"/>
      <c r="L267" s="5"/>
      <c r="M267" s="5"/>
      <c r="N267" s="5"/>
    </row>
    <row r="268" spans="2:14" s="4" customFormat="1" x14ac:dyDescent="0.25">
      <c r="B268" s="5"/>
      <c r="I268" s="5"/>
      <c r="J268" s="5"/>
      <c r="K268" s="5"/>
      <c r="L268" s="5"/>
      <c r="M268" s="5"/>
      <c r="N268" s="5"/>
    </row>
    <row r="269" spans="2:14" s="4" customFormat="1" x14ac:dyDescent="0.25">
      <c r="B269" s="5"/>
      <c r="I269" s="5"/>
      <c r="J269" s="5"/>
      <c r="K269" s="5"/>
      <c r="L269" s="5"/>
      <c r="M269" s="5"/>
      <c r="N269" s="5"/>
    </row>
    <row r="270" spans="2:14" s="4" customFormat="1" x14ac:dyDescent="0.25">
      <c r="B270" s="5"/>
      <c r="I270" s="5"/>
      <c r="J270" s="5"/>
      <c r="K270" s="5"/>
      <c r="L270" s="5"/>
      <c r="M270" s="5"/>
      <c r="N270" s="5"/>
    </row>
    <row r="271" spans="2:14" s="4" customFormat="1" x14ac:dyDescent="0.25">
      <c r="B271" s="5"/>
      <c r="I271" s="5"/>
      <c r="J271" s="5"/>
      <c r="K271" s="5"/>
      <c r="L271" s="5"/>
      <c r="M271" s="5"/>
      <c r="N271" s="5"/>
    </row>
    <row r="272" spans="2:14" s="4" customFormat="1" x14ac:dyDescent="0.25">
      <c r="B272" s="5"/>
      <c r="I272" s="5"/>
      <c r="J272" s="5"/>
      <c r="K272" s="5"/>
      <c r="L272" s="5"/>
      <c r="M272" s="5"/>
      <c r="N272" s="5"/>
    </row>
    <row r="273" spans="2:14" s="4" customFormat="1" x14ac:dyDescent="0.25">
      <c r="B273" s="5"/>
      <c r="I273" s="5"/>
      <c r="J273" s="5"/>
      <c r="K273" s="5"/>
      <c r="L273" s="5"/>
      <c r="M273" s="5"/>
      <c r="N273" s="5"/>
    </row>
    <row r="274" spans="2:14" s="4" customFormat="1" x14ac:dyDescent="0.25">
      <c r="B274" s="5"/>
      <c r="I274" s="5"/>
      <c r="J274" s="5"/>
      <c r="K274" s="5"/>
      <c r="L274" s="5"/>
      <c r="M274" s="5"/>
      <c r="N274" s="5"/>
    </row>
    <row r="275" spans="2:14" s="4" customFormat="1" x14ac:dyDescent="0.25">
      <c r="B275" s="5"/>
      <c r="I275" s="5"/>
      <c r="J275" s="5"/>
      <c r="K275" s="5"/>
      <c r="L275" s="5"/>
      <c r="M275" s="5"/>
      <c r="N275" s="5"/>
    </row>
    <row r="276" spans="2:14" s="4" customFormat="1" x14ac:dyDescent="0.25">
      <c r="B276" s="5"/>
      <c r="I276" s="5"/>
      <c r="J276" s="5"/>
      <c r="K276" s="5"/>
      <c r="L276" s="5"/>
      <c r="M276" s="5"/>
      <c r="N276" s="5"/>
    </row>
    <row r="277" spans="2:14" s="4" customFormat="1" x14ac:dyDescent="0.25">
      <c r="B277" s="5"/>
      <c r="I277" s="5"/>
      <c r="J277" s="5"/>
      <c r="K277" s="5"/>
      <c r="L277" s="5"/>
      <c r="M277" s="5"/>
      <c r="N277" s="5"/>
    </row>
    <row r="278" spans="2:14" s="4" customFormat="1" x14ac:dyDescent="0.25">
      <c r="B278" s="5"/>
      <c r="I278" s="5"/>
      <c r="J278" s="5"/>
      <c r="K278" s="5"/>
      <c r="L278" s="5"/>
      <c r="M278" s="5"/>
      <c r="N278" s="5"/>
    </row>
    <row r="279" spans="2:14" s="4" customFormat="1" x14ac:dyDescent="0.25">
      <c r="B279" s="5"/>
      <c r="I279" s="5"/>
      <c r="J279" s="5"/>
      <c r="K279" s="5"/>
      <c r="L279" s="5"/>
      <c r="M279" s="5"/>
      <c r="N279" s="5"/>
    </row>
    <row r="280" spans="2:14" s="4" customFormat="1" x14ac:dyDescent="0.25">
      <c r="B280" s="5"/>
      <c r="I280" s="5"/>
      <c r="J280" s="5"/>
      <c r="K280" s="5"/>
      <c r="L280" s="5"/>
      <c r="M280" s="5"/>
      <c r="N280" s="5"/>
    </row>
    <row r="281" spans="2:14" s="4" customFormat="1" x14ac:dyDescent="0.25">
      <c r="B281" s="5"/>
      <c r="I281" s="5"/>
      <c r="J281" s="5"/>
      <c r="K281" s="5"/>
      <c r="L281" s="5"/>
      <c r="M281" s="5"/>
      <c r="N281" s="5"/>
    </row>
    <row r="282" spans="2:14" s="4" customFormat="1" x14ac:dyDescent="0.25">
      <c r="B282" s="5"/>
      <c r="I282" s="5"/>
      <c r="J282" s="5"/>
      <c r="K282" s="5"/>
      <c r="L282" s="5"/>
      <c r="M282" s="5"/>
      <c r="N282" s="5"/>
    </row>
    <row r="283" spans="2:14" s="4" customFormat="1" x14ac:dyDescent="0.25">
      <c r="B283" s="5"/>
      <c r="I283" s="5"/>
      <c r="J283" s="5"/>
      <c r="K283" s="5"/>
      <c r="L283" s="5"/>
      <c r="M283" s="5"/>
      <c r="N283" s="5"/>
    </row>
    <row r="284" spans="2:14" s="4" customFormat="1" x14ac:dyDescent="0.25">
      <c r="B284" s="5"/>
      <c r="I284" s="5"/>
      <c r="J284" s="5"/>
      <c r="K284" s="5"/>
      <c r="L284" s="5"/>
      <c r="M284" s="5"/>
      <c r="N284" s="5"/>
    </row>
    <row r="285" spans="2:14" s="4" customFormat="1" x14ac:dyDescent="0.25">
      <c r="B285" s="5"/>
      <c r="I285" s="5"/>
      <c r="J285" s="5"/>
      <c r="K285" s="5"/>
      <c r="L285" s="5"/>
      <c r="M285" s="5"/>
      <c r="N285" s="5"/>
    </row>
    <row r="286" spans="2:14" s="4" customFormat="1" x14ac:dyDescent="0.25">
      <c r="B286" s="5"/>
      <c r="I286" s="5"/>
      <c r="J286" s="5"/>
      <c r="K286" s="5"/>
      <c r="L286" s="5"/>
      <c r="M286" s="5"/>
      <c r="N286" s="5"/>
    </row>
    <row r="287" spans="2:14" s="4" customFormat="1" x14ac:dyDescent="0.25">
      <c r="B287" s="5"/>
      <c r="I287" s="5"/>
      <c r="J287" s="5"/>
      <c r="K287" s="5"/>
      <c r="L287" s="5"/>
      <c r="M287" s="5"/>
      <c r="N287" s="5"/>
    </row>
    <row r="288" spans="2:14" s="4" customFormat="1" x14ac:dyDescent="0.25">
      <c r="B288" s="5"/>
      <c r="I288" s="5"/>
      <c r="J288" s="5"/>
      <c r="K288" s="5"/>
      <c r="L288" s="5"/>
      <c r="M288" s="5"/>
      <c r="N288" s="5"/>
    </row>
    <row r="289" spans="2:14" s="4" customFormat="1" x14ac:dyDescent="0.25">
      <c r="B289" s="5"/>
      <c r="I289" s="5"/>
      <c r="J289" s="5"/>
      <c r="K289" s="5"/>
      <c r="L289" s="5"/>
      <c r="M289" s="5"/>
      <c r="N289" s="5"/>
    </row>
    <row r="290" spans="2:14" s="4" customFormat="1" x14ac:dyDescent="0.25">
      <c r="B290" s="5"/>
      <c r="I290" s="5"/>
      <c r="J290" s="5"/>
      <c r="K290" s="5"/>
      <c r="L290" s="5"/>
      <c r="M290" s="5"/>
      <c r="N290" s="5"/>
    </row>
    <row r="291" spans="2:14" s="4" customFormat="1" x14ac:dyDescent="0.25">
      <c r="B291" s="5"/>
      <c r="I291" s="5"/>
      <c r="J291" s="5"/>
      <c r="K291" s="5"/>
      <c r="L291" s="5"/>
      <c r="M291" s="5"/>
      <c r="N291" s="5"/>
    </row>
    <row r="292" spans="2:14" s="4" customFormat="1" x14ac:dyDescent="0.25">
      <c r="B292" s="5"/>
      <c r="I292" s="5"/>
      <c r="J292" s="5"/>
      <c r="K292" s="5"/>
      <c r="L292" s="5"/>
      <c r="M292" s="5"/>
      <c r="N292" s="5"/>
    </row>
    <row r="293" spans="2:14" s="4" customFormat="1" x14ac:dyDescent="0.25">
      <c r="B293" s="5"/>
      <c r="I293" s="5"/>
      <c r="J293" s="5"/>
      <c r="K293" s="5"/>
      <c r="L293" s="5"/>
      <c r="M293" s="5"/>
      <c r="N293" s="5"/>
    </row>
    <row r="294" spans="2:14" s="4" customFormat="1" x14ac:dyDescent="0.25">
      <c r="B294" s="5"/>
      <c r="I294" s="5"/>
      <c r="J294" s="5"/>
      <c r="K294" s="5"/>
      <c r="L294" s="5"/>
      <c r="M294" s="5"/>
      <c r="N294" s="5"/>
    </row>
    <row r="295" spans="2:14" s="4" customFormat="1" x14ac:dyDescent="0.25">
      <c r="B295" s="5"/>
      <c r="I295" s="5"/>
      <c r="J295" s="5"/>
      <c r="K295" s="5"/>
      <c r="L295" s="5"/>
      <c r="M295" s="5"/>
      <c r="N295" s="5"/>
    </row>
    <row r="296" spans="2:14" s="4" customFormat="1" x14ac:dyDescent="0.25">
      <c r="B296" s="5"/>
      <c r="I296" s="5"/>
      <c r="J296" s="5"/>
      <c r="K296" s="5"/>
      <c r="L296" s="5"/>
      <c r="M296" s="5"/>
      <c r="N296" s="5"/>
    </row>
    <row r="297" spans="2:14" s="4" customFormat="1" x14ac:dyDescent="0.25">
      <c r="B297" s="5"/>
      <c r="I297" s="5"/>
      <c r="J297" s="5"/>
      <c r="K297" s="5"/>
      <c r="L297" s="5"/>
      <c r="M297" s="5"/>
      <c r="N297" s="5"/>
    </row>
    <row r="298" spans="2:14" s="4" customFormat="1" x14ac:dyDescent="0.25">
      <c r="B298" s="5"/>
      <c r="I298" s="5"/>
      <c r="J298" s="5"/>
      <c r="K298" s="5"/>
      <c r="L298" s="5"/>
      <c r="M298" s="5"/>
      <c r="N298" s="5"/>
    </row>
    <row r="299" spans="2:14" s="4" customFormat="1" x14ac:dyDescent="0.25">
      <c r="B299" s="5"/>
      <c r="I299" s="5"/>
      <c r="J299" s="5"/>
      <c r="K299" s="5"/>
      <c r="L299" s="5"/>
      <c r="M299" s="5"/>
      <c r="N299" s="5"/>
    </row>
    <row r="300" spans="2:14" s="4" customFormat="1" x14ac:dyDescent="0.25">
      <c r="B300" s="5"/>
      <c r="I300" s="5"/>
      <c r="J300" s="5"/>
      <c r="K300" s="5"/>
      <c r="L300" s="5"/>
      <c r="M300" s="5"/>
      <c r="N300" s="5"/>
    </row>
    <row r="301" spans="2:14" s="4" customFormat="1" x14ac:dyDescent="0.25">
      <c r="B301" s="5"/>
      <c r="I301" s="5"/>
      <c r="J301" s="5"/>
      <c r="K301" s="5"/>
      <c r="L301" s="5"/>
      <c r="M301" s="5"/>
      <c r="N301" s="5"/>
    </row>
    <row r="302" spans="2:14" s="4" customFormat="1" x14ac:dyDescent="0.25">
      <c r="B302" s="5"/>
      <c r="I302" s="5"/>
      <c r="J302" s="5"/>
      <c r="K302" s="5"/>
      <c r="L302" s="5"/>
      <c r="M302" s="5"/>
      <c r="N302" s="5"/>
    </row>
    <row r="303" spans="2:14" s="4" customFormat="1" x14ac:dyDescent="0.25">
      <c r="B303" s="5"/>
      <c r="I303" s="5"/>
      <c r="J303" s="5"/>
      <c r="K303" s="5"/>
      <c r="L303" s="5"/>
      <c r="M303" s="5"/>
      <c r="N303" s="5"/>
    </row>
    <row r="304" spans="2:14" s="4" customFormat="1" x14ac:dyDescent="0.25">
      <c r="B304" s="5"/>
      <c r="I304" s="5"/>
      <c r="J304" s="5"/>
      <c r="K304" s="5"/>
      <c r="L304" s="5"/>
      <c r="M304" s="5"/>
      <c r="N304" s="5"/>
    </row>
    <row r="305" spans="2:14" s="4" customFormat="1" x14ac:dyDescent="0.25">
      <c r="B305" s="5"/>
      <c r="I305" s="5"/>
      <c r="J305" s="5"/>
      <c r="K305" s="5"/>
      <c r="L305" s="5"/>
      <c r="M305" s="5"/>
      <c r="N305" s="5"/>
    </row>
    <row r="306" spans="2:14" s="4" customFormat="1" x14ac:dyDescent="0.25">
      <c r="B306" s="5"/>
      <c r="I306" s="5"/>
      <c r="J306" s="5"/>
      <c r="K306" s="5"/>
      <c r="L306" s="5"/>
      <c r="M306" s="5"/>
      <c r="N306" s="5"/>
    </row>
    <row r="307" spans="2:14" s="4" customFormat="1" x14ac:dyDescent="0.25">
      <c r="B307" s="5"/>
      <c r="I307" s="5"/>
      <c r="J307" s="5"/>
      <c r="K307" s="5"/>
      <c r="L307" s="5"/>
      <c r="M307" s="5"/>
      <c r="N307" s="5"/>
    </row>
    <row r="308" spans="2:14" s="4" customFormat="1" x14ac:dyDescent="0.25">
      <c r="B308" s="5"/>
      <c r="I308" s="5"/>
      <c r="J308" s="5"/>
      <c r="K308" s="5"/>
      <c r="L308" s="5"/>
      <c r="M308" s="5"/>
      <c r="N308" s="5"/>
    </row>
    <row r="309" spans="2:14" s="4" customFormat="1" x14ac:dyDescent="0.25">
      <c r="B309" s="5"/>
      <c r="I309" s="5"/>
      <c r="J309" s="5"/>
      <c r="K309" s="5"/>
      <c r="L309" s="5"/>
      <c r="M309" s="5"/>
      <c r="N309" s="5"/>
    </row>
    <row r="310" spans="2:14" s="4" customFormat="1" x14ac:dyDescent="0.25">
      <c r="B310" s="5"/>
      <c r="I310" s="5"/>
      <c r="J310" s="5"/>
      <c r="K310" s="5"/>
      <c r="L310" s="5"/>
      <c r="M310" s="5"/>
      <c r="N310" s="5"/>
    </row>
    <row r="311" spans="2:14" s="4" customFormat="1" x14ac:dyDescent="0.25">
      <c r="B311" s="5"/>
      <c r="I311" s="5"/>
      <c r="J311" s="5"/>
      <c r="K311" s="5"/>
      <c r="L311" s="5"/>
      <c r="M311" s="5"/>
      <c r="N311" s="5"/>
    </row>
    <row r="312" spans="2:14" s="4" customFormat="1" x14ac:dyDescent="0.25">
      <c r="B312" s="5"/>
      <c r="I312" s="5"/>
      <c r="J312" s="5"/>
      <c r="K312" s="5"/>
      <c r="L312" s="5"/>
      <c r="M312" s="5"/>
      <c r="N312" s="5"/>
    </row>
    <row r="313" spans="2:14" s="4" customFormat="1" x14ac:dyDescent="0.25">
      <c r="B313" s="5"/>
      <c r="I313" s="5"/>
      <c r="J313" s="5"/>
      <c r="K313" s="5"/>
      <c r="L313" s="5"/>
      <c r="M313" s="5"/>
      <c r="N313" s="5"/>
    </row>
    <row r="314" spans="2:14" s="4" customFormat="1" x14ac:dyDescent="0.25">
      <c r="B314" s="5"/>
      <c r="I314" s="5"/>
      <c r="J314" s="5"/>
      <c r="K314" s="5"/>
      <c r="L314" s="5"/>
      <c r="M314" s="5"/>
      <c r="N314" s="5"/>
    </row>
    <row r="315" spans="2:14" s="4" customFormat="1" x14ac:dyDescent="0.25">
      <c r="B315" s="5"/>
      <c r="I315" s="5"/>
      <c r="J315" s="5"/>
      <c r="K315" s="5"/>
      <c r="L315" s="5"/>
      <c r="M315" s="5"/>
      <c r="N315" s="5"/>
    </row>
    <row r="316" spans="2:14" s="4" customFormat="1" x14ac:dyDescent="0.25">
      <c r="B316" s="5"/>
      <c r="I316" s="5"/>
      <c r="J316" s="5"/>
      <c r="K316" s="5"/>
      <c r="L316" s="5"/>
      <c r="M316" s="5"/>
      <c r="N316" s="5"/>
    </row>
    <row r="317" spans="2:14" s="4" customFormat="1" x14ac:dyDescent="0.25">
      <c r="B317" s="5"/>
      <c r="I317" s="5"/>
      <c r="J317" s="5"/>
      <c r="K317" s="5"/>
      <c r="L317" s="5"/>
      <c r="M317" s="5"/>
      <c r="N317" s="5"/>
    </row>
    <row r="318" spans="2:14" s="4" customFormat="1" x14ac:dyDescent="0.25">
      <c r="B318" s="5"/>
      <c r="I318" s="5"/>
      <c r="J318" s="5"/>
      <c r="K318" s="5"/>
      <c r="L318" s="5"/>
      <c r="M318" s="5"/>
      <c r="N318" s="5"/>
    </row>
    <row r="319" spans="2:14" s="4" customFormat="1" x14ac:dyDescent="0.25">
      <c r="B319" s="5"/>
      <c r="I319" s="5"/>
      <c r="J319" s="5"/>
      <c r="K319" s="5"/>
      <c r="L319" s="5"/>
      <c r="M319" s="5"/>
      <c r="N319" s="5"/>
    </row>
    <row r="320" spans="2:14" s="4" customFormat="1" x14ac:dyDescent="0.25">
      <c r="B320" s="5"/>
      <c r="I320" s="5"/>
      <c r="J320" s="5"/>
      <c r="K320" s="5"/>
      <c r="L320" s="5"/>
      <c r="M320" s="5"/>
      <c r="N320" s="5"/>
    </row>
    <row r="321" spans="2:14" s="4" customFormat="1" x14ac:dyDescent="0.25">
      <c r="B321" s="5"/>
      <c r="I321" s="5"/>
      <c r="J321" s="5"/>
      <c r="K321" s="5"/>
      <c r="L321" s="5"/>
      <c r="M321" s="5"/>
      <c r="N321" s="5"/>
    </row>
    <row r="322" spans="2:14" s="4" customFormat="1" x14ac:dyDescent="0.25">
      <c r="B322" s="5"/>
      <c r="I322" s="5"/>
      <c r="J322" s="5"/>
      <c r="K322" s="5"/>
      <c r="L322" s="5"/>
      <c r="M322" s="5"/>
      <c r="N322" s="5"/>
    </row>
    <row r="323" spans="2:14" s="4" customFormat="1" x14ac:dyDescent="0.25">
      <c r="B323" s="5"/>
      <c r="I323" s="5"/>
      <c r="J323" s="5"/>
      <c r="K323" s="5"/>
      <c r="L323" s="5"/>
      <c r="M323" s="5"/>
      <c r="N323" s="5"/>
    </row>
    <row r="324" spans="2:14" s="4" customFormat="1" x14ac:dyDescent="0.25">
      <c r="B324" s="5"/>
      <c r="I324" s="5"/>
      <c r="J324" s="5"/>
      <c r="K324" s="5"/>
      <c r="L324" s="5"/>
      <c r="M324" s="5"/>
      <c r="N324" s="5"/>
    </row>
    <row r="325" spans="2:14" s="4" customFormat="1" x14ac:dyDescent="0.25">
      <c r="B325" s="5"/>
      <c r="I325" s="5"/>
      <c r="J325" s="5"/>
      <c r="K325" s="5"/>
      <c r="L325" s="5"/>
      <c r="M325" s="5"/>
      <c r="N325" s="5"/>
    </row>
    <row r="326" spans="2:14" s="4" customFormat="1" x14ac:dyDescent="0.25">
      <c r="B326" s="5"/>
      <c r="I326" s="5"/>
      <c r="J326" s="5"/>
      <c r="K326" s="5"/>
      <c r="L326" s="5"/>
      <c r="M326" s="5"/>
      <c r="N326" s="5"/>
    </row>
    <row r="327" spans="2:14" s="4" customFormat="1" x14ac:dyDescent="0.25">
      <c r="B327" s="5"/>
      <c r="I327" s="5"/>
      <c r="J327" s="5"/>
      <c r="K327" s="5"/>
      <c r="L327" s="5"/>
      <c r="M327" s="5"/>
      <c r="N327" s="5"/>
    </row>
    <row r="328" spans="2:14" s="4" customFormat="1" x14ac:dyDescent="0.25">
      <c r="B328" s="5"/>
      <c r="I328" s="5"/>
      <c r="J328" s="5"/>
      <c r="K328" s="5"/>
      <c r="L328" s="5"/>
      <c r="M328" s="5"/>
      <c r="N328" s="5"/>
    </row>
    <row r="329" spans="2:14" s="4" customFormat="1" x14ac:dyDescent="0.25">
      <c r="B329" s="5"/>
      <c r="I329" s="5"/>
      <c r="J329" s="5"/>
      <c r="K329" s="5"/>
      <c r="L329" s="5"/>
      <c r="M329" s="5"/>
      <c r="N329" s="5"/>
    </row>
    <row r="330" spans="2:14" s="4" customFormat="1" x14ac:dyDescent="0.25">
      <c r="B330" s="5"/>
      <c r="I330" s="5"/>
      <c r="J330" s="5"/>
      <c r="K330" s="5"/>
      <c r="L330" s="5"/>
      <c r="M330" s="5"/>
      <c r="N330" s="5"/>
    </row>
    <row r="331" spans="2:14" s="4" customFormat="1" x14ac:dyDescent="0.25">
      <c r="B331" s="5"/>
      <c r="I331" s="5"/>
      <c r="J331" s="5"/>
      <c r="K331" s="5"/>
      <c r="L331" s="5"/>
      <c r="M331" s="5"/>
      <c r="N331" s="5"/>
    </row>
    <row r="332" spans="2:14" s="4" customFormat="1" x14ac:dyDescent="0.25">
      <c r="B332" s="5"/>
      <c r="I332" s="5"/>
      <c r="J332" s="5"/>
      <c r="K332" s="5"/>
      <c r="L332" s="5"/>
      <c r="M332" s="5"/>
      <c r="N332" s="5"/>
    </row>
    <row r="333" spans="2:14" s="4" customFormat="1" x14ac:dyDescent="0.25">
      <c r="B333" s="5"/>
      <c r="I333" s="5"/>
      <c r="J333" s="5"/>
      <c r="K333" s="5"/>
      <c r="L333" s="5"/>
      <c r="M333" s="5"/>
      <c r="N333" s="5"/>
    </row>
    <row r="334" spans="2:14" s="4" customFormat="1" x14ac:dyDescent="0.25">
      <c r="B334" s="5"/>
      <c r="I334" s="5"/>
      <c r="J334" s="5"/>
      <c r="K334" s="5"/>
      <c r="L334" s="5"/>
      <c r="M334" s="5"/>
      <c r="N334" s="5"/>
    </row>
    <row r="335" spans="2:14" s="4" customFormat="1" x14ac:dyDescent="0.25">
      <c r="B335" s="5"/>
      <c r="I335" s="5"/>
      <c r="J335" s="5"/>
      <c r="K335" s="5"/>
      <c r="L335" s="5"/>
      <c r="M335" s="5"/>
      <c r="N335" s="5"/>
    </row>
    <row r="336" spans="2:14" s="4" customFormat="1" x14ac:dyDescent="0.25">
      <c r="B336" s="5"/>
      <c r="I336" s="5"/>
      <c r="J336" s="5"/>
      <c r="K336" s="5"/>
      <c r="L336" s="5"/>
      <c r="M336" s="5"/>
      <c r="N336" s="5"/>
    </row>
    <row r="337" spans="2:14" s="4" customFormat="1" x14ac:dyDescent="0.25">
      <c r="B337" s="5"/>
      <c r="I337" s="5"/>
      <c r="J337" s="5"/>
      <c r="K337" s="5"/>
      <c r="L337" s="5"/>
      <c r="M337" s="5"/>
      <c r="N337" s="5"/>
    </row>
    <row r="338" spans="2:14" s="4" customFormat="1" x14ac:dyDescent="0.25">
      <c r="B338" s="5"/>
      <c r="I338" s="5"/>
      <c r="J338" s="5"/>
      <c r="K338" s="5"/>
      <c r="L338" s="5"/>
      <c r="M338" s="5"/>
      <c r="N338" s="5"/>
    </row>
    <row r="339" spans="2:14" s="4" customFormat="1" x14ac:dyDescent="0.25">
      <c r="B339" s="5"/>
      <c r="I339" s="5"/>
      <c r="J339" s="5"/>
      <c r="K339" s="5"/>
      <c r="L339" s="5"/>
      <c r="M339" s="5"/>
      <c r="N339" s="5"/>
    </row>
    <row r="340" spans="2:14" s="4" customFormat="1" x14ac:dyDescent="0.25">
      <c r="B340" s="5"/>
      <c r="I340" s="5"/>
      <c r="J340" s="5"/>
      <c r="K340" s="5"/>
      <c r="L340" s="5"/>
      <c r="M340" s="5"/>
      <c r="N340" s="5"/>
    </row>
    <row r="341" spans="2:14" s="4" customFormat="1" x14ac:dyDescent="0.25">
      <c r="B341" s="5"/>
      <c r="I341" s="5"/>
      <c r="J341" s="5"/>
      <c r="K341" s="5"/>
      <c r="L341" s="5"/>
      <c r="M341" s="5"/>
      <c r="N341" s="5"/>
    </row>
    <row r="342" spans="2:14" s="4" customFormat="1" x14ac:dyDescent="0.25">
      <c r="B342" s="5"/>
      <c r="I342" s="5"/>
      <c r="J342" s="5"/>
      <c r="K342" s="5"/>
      <c r="L342" s="5"/>
      <c r="M342" s="5"/>
      <c r="N342" s="5"/>
    </row>
    <row r="343" spans="2:14" s="4" customFormat="1" x14ac:dyDescent="0.25">
      <c r="B343" s="5"/>
      <c r="I343" s="5"/>
      <c r="J343" s="5"/>
      <c r="K343" s="5"/>
      <c r="L343" s="5"/>
      <c r="M343" s="5"/>
      <c r="N343" s="5"/>
    </row>
    <row r="344" spans="2:14" s="4" customFormat="1" x14ac:dyDescent="0.25">
      <c r="B344" s="5"/>
      <c r="I344" s="5"/>
      <c r="J344" s="5"/>
      <c r="K344" s="5"/>
      <c r="L344" s="5"/>
      <c r="M344" s="5"/>
      <c r="N344" s="5"/>
    </row>
    <row r="345" spans="2:14" s="4" customFormat="1" x14ac:dyDescent="0.25">
      <c r="B345" s="5"/>
      <c r="I345" s="5"/>
      <c r="J345" s="5"/>
      <c r="K345" s="5"/>
      <c r="L345" s="5"/>
      <c r="M345" s="5"/>
      <c r="N345" s="5"/>
    </row>
    <row r="346" spans="2:14" s="4" customFormat="1" x14ac:dyDescent="0.25">
      <c r="B346" s="5"/>
      <c r="I346" s="5"/>
      <c r="J346" s="5"/>
      <c r="K346" s="5"/>
      <c r="L346" s="5"/>
      <c r="M346" s="5"/>
      <c r="N346" s="5"/>
    </row>
    <row r="347" spans="2:14" s="4" customFormat="1" x14ac:dyDescent="0.25">
      <c r="B347" s="5"/>
      <c r="I347" s="5"/>
      <c r="J347" s="5"/>
      <c r="K347" s="5"/>
      <c r="L347" s="5"/>
      <c r="M347" s="5"/>
      <c r="N347" s="5"/>
    </row>
    <row r="348" spans="2:14" s="4" customFormat="1" x14ac:dyDescent="0.25">
      <c r="B348" s="5"/>
      <c r="I348" s="5"/>
      <c r="J348" s="5"/>
      <c r="K348" s="5"/>
      <c r="L348" s="5"/>
      <c r="M348" s="5"/>
      <c r="N348" s="5"/>
    </row>
    <row r="349" spans="2:14" s="4" customFormat="1" x14ac:dyDescent="0.25">
      <c r="B349" s="5"/>
      <c r="I349" s="5"/>
      <c r="J349" s="5"/>
      <c r="K349" s="5"/>
      <c r="L349" s="5"/>
      <c r="M349" s="5"/>
      <c r="N349" s="5"/>
    </row>
    <row r="350" spans="2:14" s="4" customFormat="1" x14ac:dyDescent="0.25">
      <c r="B350" s="5"/>
      <c r="I350" s="5"/>
      <c r="J350" s="5"/>
      <c r="K350" s="5"/>
      <c r="L350" s="5"/>
      <c r="M350" s="5"/>
      <c r="N350" s="5"/>
    </row>
    <row r="351" spans="2:14" s="4" customFormat="1" x14ac:dyDescent="0.25">
      <c r="B351" s="5"/>
      <c r="I351" s="5"/>
      <c r="J351" s="5"/>
      <c r="K351" s="5"/>
      <c r="L351" s="5"/>
      <c r="M351" s="5"/>
      <c r="N351" s="5"/>
    </row>
    <row r="352" spans="2:14" s="4" customFormat="1" x14ac:dyDescent="0.25">
      <c r="B352" s="5"/>
      <c r="I352" s="5"/>
      <c r="J352" s="5"/>
      <c r="K352" s="5"/>
      <c r="L352" s="5"/>
      <c r="M352" s="5"/>
      <c r="N352" s="5"/>
    </row>
    <row r="353" spans="2:14" s="4" customFormat="1" x14ac:dyDescent="0.25">
      <c r="B353" s="5"/>
      <c r="I353" s="5"/>
      <c r="J353" s="5"/>
      <c r="K353" s="5"/>
      <c r="L353" s="5"/>
      <c r="M353" s="5"/>
      <c r="N353" s="5"/>
    </row>
    <row r="354" spans="2:14" s="4" customFormat="1" x14ac:dyDescent="0.25">
      <c r="B354" s="5"/>
      <c r="I354" s="5"/>
      <c r="J354" s="5"/>
      <c r="K354" s="5"/>
      <c r="L354" s="5"/>
      <c r="M354" s="5"/>
      <c r="N354" s="5"/>
    </row>
    <row r="355" spans="2:14" s="4" customFormat="1" x14ac:dyDescent="0.25">
      <c r="B355" s="5"/>
      <c r="I355" s="5"/>
      <c r="J355" s="5"/>
      <c r="K355" s="5"/>
      <c r="L355" s="5"/>
      <c r="M355" s="5"/>
      <c r="N355" s="5"/>
    </row>
    <row r="356" spans="2:14" s="4" customFormat="1" x14ac:dyDescent="0.25">
      <c r="B356" s="5"/>
      <c r="I356" s="5"/>
      <c r="J356" s="5"/>
      <c r="K356" s="5"/>
      <c r="L356" s="5"/>
      <c r="M356" s="5"/>
      <c r="N356" s="5"/>
    </row>
    <row r="357" spans="2:14" s="4" customFormat="1" x14ac:dyDescent="0.25">
      <c r="B357" s="5"/>
      <c r="I357" s="5"/>
      <c r="J357" s="5"/>
      <c r="K357" s="5"/>
      <c r="L357" s="5"/>
      <c r="M357" s="5"/>
      <c r="N357" s="5"/>
    </row>
    <row r="358" spans="2:14" s="4" customFormat="1" x14ac:dyDescent="0.25">
      <c r="B358" s="5"/>
      <c r="I358" s="5"/>
      <c r="J358" s="5"/>
      <c r="K358" s="5"/>
      <c r="L358" s="5"/>
      <c r="M358" s="5"/>
      <c r="N358" s="5"/>
    </row>
    <row r="359" spans="2:14" s="4" customFormat="1" x14ac:dyDescent="0.25">
      <c r="B359" s="5"/>
      <c r="I359" s="5"/>
      <c r="J359" s="5"/>
      <c r="K359" s="5"/>
      <c r="L359" s="5"/>
      <c r="M359" s="5"/>
      <c r="N359" s="5"/>
    </row>
    <row r="360" spans="2:14" s="4" customFormat="1" x14ac:dyDescent="0.25">
      <c r="B360" s="5"/>
      <c r="I360" s="5"/>
      <c r="J360" s="5"/>
      <c r="K360" s="5"/>
      <c r="L360" s="5"/>
      <c r="M360" s="5"/>
      <c r="N360" s="5"/>
    </row>
    <row r="361" spans="2:14" s="4" customFormat="1" x14ac:dyDescent="0.25">
      <c r="B361" s="5"/>
      <c r="I361" s="5"/>
      <c r="J361" s="5"/>
      <c r="K361" s="5"/>
      <c r="L361" s="5"/>
      <c r="M361" s="5"/>
      <c r="N361" s="5"/>
    </row>
    <row r="362" spans="2:14" s="4" customFormat="1" x14ac:dyDescent="0.25">
      <c r="B362" s="5"/>
      <c r="I362" s="5"/>
      <c r="J362" s="5"/>
      <c r="K362" s="5"/>
      <c r="L362" s="5"/>
      <c r="M362" s="5"/>
      <c r="N362" s="5"/>
    </row>
    <row r="363" spans="2:14" s="4" customFormat="1" x14ac:dyDescent="0.25">
      <c r="B363" s="5"/>
      <c r="I363" s="5"/>
      <c r="J363" s="5"/>
      <c r="K363" s="5"/>
      <c r="L363" s="5"/>
      <c r="M363" s="5"/>
      <c r="N363" s="5"/>
    </row>
    <row r="364" spans="2:14" s="4" customFormat="1" x14ac:dyDescent="0.25">
      <c r="B364" s="5"/>
      <c r="I364" s="5"/>
      <c r="J364" s="5"/>
      <c r="K364" s="5"/>
      <c r="L364" s="5"/>
      <c r="M364" s="5"/>
      <c r="N364" s="5"/>
    </row>
    <row r="365" spans="2:14" s="4" customFormat="1" x14ac:dyDescent="0.25">
      <c r="B365" s="5"/>
      <c r="I365" s="5"/>
      <c r="J365" s="5"/>
      <c r="K365" s="5"/>
      <c r="L365" s="5"/>
      <c r="M365" s="5"/>
      <c r="N365" s="5"/>
    </row>
    <row r="366" spans="2:14" s="4" customFormat="1" x14ac:dyDescent="0.25">
      <c r="B366" s="5"/>
      <c r="I366" s="5"/>
      <c r="J366" s="5"/>
      <c r="K366" s="5"/>
      <c r="L366" s="5"/>
      <c r="M366" s="5"/>
      <c r="N366" s="5"/>
    </row>
    <row r="367" spans="2:14" s="4" customFormat="1" x14ac:dyDescent="0.25">
      <c r="B367" s="5"/>
      <c r="I367" s="5"/>
      <c r="J367" s="5"/>
      <c r="K367" s="5"/>
      <c r="L367" s="5"/>
      <c r="M367" s="5"/>
      <c r="N367" s="5"/>
    </row>
    <row r="368" spans="2:14" s="4" customFormat="1" x14ac:dyDescent="0.25">
      <c r="B368" s="5"/>
      <c r="I368" s="5"/>
      <c r="J368" s="5"/>
      <c r="K368" s="5"/>
      <c r="L368" s="5"/>
      <c r="M368" s="5"/>
      <c r="N368" s="5"/>
    </row>
    <row r="369" spans="2:14" s="4" customFormat="1" x14ac:dyDescent="0.25">
      <c r="B369" s="5"/>
      <c r="I369" s="5"/>
      <c r="J369" s="5"/>
      <c r="K369" s="5"/>
      <c r="L369" s="5"/>
      <c r="M369" s="5"/>
      <c r="N369" s="5"/>
    </row>
    <row r="370" spans="2:14" s="4" customFormat="1" x14ac:dyDescent="0.25">
      <c r="B370" s="5"/>
      <c r="I370" s="5"/>
      <c r="J370" s="5"/>
      <c r="K370" s="5"/>
      <c r="L370" s="5"/>
      <c r="M370" s="5"/>
      <c r="N370" s="5"/>
    </row>
    <row r="371" spans="2:14" s="4" customFormat="1" x14ac:dyDescent="0.25">
      <c r="B371" s="5"/>
      <c r="I371" s="5"/>
      <c r="J371" s="5"/>
      <c r="K371" s="5"/>
      <c r="L371" s="5"/>
      <c r="M371" s="5"/>
      <c r="N371" s="5"/>
    </row>
    <row r="372" spans="2:14" s="4" customFormat="1" x14ac:dyDescent="0.25">
      <c r="B372" s="5"/>
      <c r="I372" s="5"/>
      <c r="J372" s="5"/>
      <c r="K372" s="5"/>
      <c r="L372" s="5"/>
      <c r="M372" s="5"/>
      <c r="N372" s="5"/>
    </row>
    <row r="373" spans="2:14" s="4" customFormat="1" x14ac:dyDescent="0.25">
      <c r="B373" s="5"/>
      <c r="I373" s="5"/>
      <c r="J373" s="5"/>
      <c r="K373" s="5"/>
      <c r="L373" s="5"/>
      <c r="M373" s="5"/>
      <c r="N373" s="5"/>
    </row>
    <row r="374" spans="2:14" s="4" customFormat="1" x14ac:dyDescent="0.25">
      <c r="B374" s="5"/>
      <c r="I374" s="5"/>
      <c r="J374" s="5"/>
      <c r="K374" s="5"/>
      <c r="L374" s="5"/>
      <c r="M374" s="5"/>
      <c r="N374" s="5"/>
    </row>
    <row r="375" spans="2:14" s="4" customFormat="1" x14ac:dyDescent="0.25">
      <c r="B375" s="5"/>
      <c r="I375" s="5"/>
      <c r="J375" s="5"/>
      <c r="K375" s="5"/>
      <c r="L375" s="5"/>
      <c r="M375" s="5"/>
      <c r="N375" s="5"/>
    </row>
    <row r="376" spans="2:14" s="4" customFormat="1" x14ac:dyDescent="0.25">
      <c r="B376" s="5"/>
      <c r="I376" s="5"/>
      <c r="J376" s="5"/>
      <c r="K376" s="5"/>
      <c r="L376" s="5"/>
      <c r="M376" s="5"/>
      <c r="N376" s="5"/>
    </row>
    <row r="377" spans="2:14" s="4" customFormat="1" x14ac:dyDescent="0.25">
      <c r="B377" s="5"/>
      <c r="I377" s="5"/>
      <c r="J377" s="5"/>
      <c r="K377" s="5"/>
      <c r="L377" s="5"/>
      <c r="M377" s="5"/>
      <c r="N377" s="5"/>
    </row>
    <row r="378" spans="2:14" s="4" customFormat="1" x14ac:dyDescent="0.25">
      <c r="B378" s="5"/>
      <c r="I378" s="5"/>
      <c r="J378" s="5"/>
      <c r="K378" s="5"/>
      <c r="L378" s="5"/>
      <c r="M378" s="5"/>
      <c r="N378" s="5"/>
    </row>
    <row r="379" spans="2:14" s="4" customFormat="1" x14ac:dyDescent="0.25">
      <c r="B379" s="5"/>
      <c r="I379" s="5"/>
      <c r="J379" s="5"/>
      <c r="K379" s="5"/>
      <c r="L379" s="5"/>
      <c r="M379" s="5"/>
      <c r="N379" s="5"/>
    </row>
    <row r="380" spans="2:14" s="4" customFormat="1" x14ac:dyDescent="0.25">
      <c r="B380" s="5"/>
      <c r="I380" s="5"/>
      <c r="J380" s="5"/>
      <c r="K380" s="5"/>
      <c r="L380" s="5"/>
      <c r="M380" s="5"/>
      <c r="N380" s="5"/>
    </row>
    <row r="381" spans="2:14" s="4" customFormat="1" x14ac:dyDescent="0.25">
      <c r="B381" s="5"/>
      <c r="I381" s="5"/>
      <c r="J381" s="5"/>
      <c r="K381" s="5"/>
      <c r="L381" s="5"/>
      <c r="M381" s="5"/>
      <c r="N381" s="5"/>
    </row>
    <row r="382" spans="2:14" s="4" customFormat="1" x14ac:dyDescent="0.25">
      <c r="B382" s="5"/>
      <c r="I382" s="5"/>
      <c r="J382" s="5"/>
      <c r="K382" s="5"/>
      <c r="L382" s="5"/>
      <c r="M382" s="5"/>
      <c r="N382" s="5"/>
    </row>
    <row r="383" spans="2:14" s="4" customFormat="1" x14ac:dyDescent="0.25">
      <c r="B383" s="5"/>
      <c r="I383" s="5"/>
      <c r="J383" s="5"/>
      <c r="K383" s="5"/>
      <c r="L383" s="5"/>
      <c r="M383" s="5"/>
      <c r="N383" s="5"/>
    </row>
    <row r="384" spans="2:14" s="4" customFormat="1" x14ac:dyDescent="0.25">
      <c r="B384" s="5"/>
      <c r="I384" s="5"/>
      <c r="J384" s="5"/>
      <c r="K384" s="5"/>
      <c r="L384" s="5"/>
      <c r="M384" s="5"/>
      <c r="N384" s="5"/>
    </row>
    <row r="385" spans="2:14" s="4" customFormat="1" x14ac:dyDescent="0.25">
      <c r="B385" s="5"/>
      <c r="I385" s="5"/>
      <c r="J385" s="5"/>
      <c r="K385" s="5"/>
      <c r="L385" s="5"/>
      <c r="M385" s="5"/>
      <c r="N385" s="5"/>
    </row>
    <row r="386" spans="2:14" s="4" customFormat="1" x14ac:dyDescent="0.25">
      <c r="B386" s="5"/>
      <c r="I386" s="5"/>
      <c r="J386" s="5"/>
      <c r="K386" s="5"/>
      <c r="L386" s="5"/>
      <c r="M386" s="5"/>
      <c r="N386" s="5"/>
    </row>
    <row r="387" spans="2:14" s="4" customFormat="1" x14ac:dyDescent="0.25">
      <c r="B387" s="5"/>
      <c r="I387" s="5"/>
      <c r="J387" s="5"/>
      <c r="K387" s="5"/>
      <c r="L387" s="5"/>
      <c r="M387" s="5"/>
      <c r="N387" s="5"/>
    </row>
    <row r="388" spans="2:14" s="4" customFormat="1" x14ac:dyDescent="0.25">
      <c r="B388" s="5"/>
      <c r="I388" s="5"/>
      <c r="J388" s="5"/>
      <c r="K388" s="5"/>
      <c r="L388" s="5"/>
      <c r="M388" s="5"/>
      <c r="N388" s="5"/>
    </row>
    <row r="389" spans="2:14" s="4" customFormat="1" x14ac:dyDescent="0.25">
      <c r="B389" s="5"/>
      <c r="I389" s="5"/>
      <c r="J389" s="5"/>
      <c r="K389" s="5"/>
      <c r="L389" s="5"/>
      <c r="M389" s="5"/>
      <c r="N389" s="5"/>
    </row>
    <row r="390" spans="2:14" s="4" customFormat="1" x14ac:dyDescent="0.25">
      <c r="B390" s="5"/>
      <c r="I390" s="5"/>
      <c r="J390" s="5"/>
      <c r="K390" s="5"/>
      <c r="L390" s="5"/>
      <c r="M390" s="5"/>
      <c r="N390" s="5"/>
    </row>
    <row r="391" spans="2:14" s="4" customFormat="1" x14ac:dyDescent="0.25">
      <c r="B391" s="5"/>
      <c r="I391" s="5"/>
      <c r="J391" s="5"/>
      <c r="K391" s="5"/>
      <c r="L391" s="5"/>
      <c r="M391" s="5"/>
      <c r="N391" s="5"/>
    </row>
    <row r="392" spans="2:14" s="4" customFormat="1" x14ac:dyDescent="0.25">
      <c r="B392" s="5"/>
      <c r="I392" s="5"/>
      <c r="J392" s="5"/>
      <c r="K392" s="5"/>
      <c r="L392" s="5"/>
      <c r="M392" s="5"/>
      <c r="N392" s="5"/>
    </row>
    <row r="393" spans="2:14" s="4" customFormat="1" x14ac:dyDescent="0.25">
      <c r="B393" s="5"/>
      <c r="I393" s="5"/>
      <c r="J393" s="5"/>
      <c r="K393" s="5"/>
      <c r="L393" s="5"/>
      <c r="M393" s="5"/>
      <c r="N393" s="5"/>
    </row>
    <row r="394" spans="2:14" s="4" customFormat="1" x14ac:dyDescent="0.25">
      <c r="B394" s="5"/>
      <c r="I394" s="5"/>
      <c r="J394" s="5"/>
      <c r="K394" s="5"/>
      <c r="L394" s="5"/>
      <c r="M394" s="5"/>
      <c r="N394" s="5"/>
    </row>
    <row r="395" spans="2:14" s="4" customFormat="1" x14ac:dyDescent="0.25">
      <c r="B395" s="5"/>
      <c r="I395" s="5"/>
      <c r="J395" s="5"/>
      <c r="K395" s="5"/>
      <c r="L395" s="5"/>
      <c r="M395" s="5"/>
      <c r="N395" s="5"/>
    </row>
    <row r="396" spans="2:14" s="4" customFormat="1" x14ac:dyDescent="0.25">
      <c r="B396" s="5"/>
      <c r="I396" s="5"/>
      <c r="J396" s="5"/>
      <c r="K396" s="5"/>
      <c r="L396" s="5"/>
      <c r="M396" s="5"/>
      <c r="N396" s="5"/>
    </row>
    <row r="397" spans="2:14" s="4" customFormat="1" x14ac:dyDescent="0.25">
      <c r="B397" s="5"/>
      <c r="I397" s="5"/>
      <c r="J397" s="5"/>
      <c r="K397" s="5"/>
      <c r="L397" s="5"/>
      <c r="M397" s="5"/>
      <c r="N397" s="5"/>
    </row>
    <row r="398" spans="2:14" s="4" customFormat="1" x14ac:dyDescent="0.25">
      <c r="B398" s="5"/>
      <c r="I398" s="5"/>
      <c r="J398" s="5"/>
      <c r="K398" s="5"/>
      <c r="L398" s="5"/>
      <c r="M398" s="5"/>
      <c r="N398" s="5"/>
    </row>
    <row r="399" spans="2:14" s="4" customFormat="1" x14ac:dyDescent="0.25">
      <c r="B399" s="5"/>
      <c r="I399" s="5"/>
      <c r="J399" s="5"/>
      <c r="K399" s="5"/>
      <c r="L399" s="5"/>
      <c r="M399" s="5"/>
      <c r="N399" s="5"/>
    </row>
    <row r="400" spans="2:14" s="4" customFormat="1" x14ac:dyDescent="0.25">
      <c r="B400" s="5"/>
      <c r="I400" s="5"/>
      <c r="J400" s="5"/>
      <c r="K400" s="5"/>
      <c r="L400" s="5"/>
      <c r="M400" s="5"/>
      <c r="N400" s="5"/>
    </row>
    <row r="401" spans="2:14" s="4" customFormat="1" x14ac:dyDescent="0.25">
      <c r="B401" s="5"/>
      <c r="I401" s="5"/>
      <c r="J401" s="5"/>
      <c r="K401" s="5"/>
      <c r="L401" s="5"/>
      <c r="M401" s="5"/>
      <c r="N401" s="5"/>
    </row>
    <row r="402" spans="2:14" s="4" customFormat="1" x14ac:dyDescent="0.25">
      <c r="B402" s="5"/>
      <c r="I402" s="5"/>
      <c r="J402" s="5"/>
      <c r="K402" s="5"/>
      <c r="L402" s="5"/>
      <c r="M402" s="5"/>
      <c r="N402" s="5"/>
    </row>
    <row r="403" spans="2:14" s="4" customFormat="1" x14ac:dyDescent="0.25">
      <c r="B403" s="5"/>
      <c r="I403" s="5"/>
      <c r="J403" s="5"/>
      <c r="K403" s="5"/>
      <c r="L403" s="5"/>
      <c r="M403" s="5"/>
      <c r="N403" s="5"/>
    </row>
    <row r="404" spans="2:14" s="4" customFormat="1" x14ac:dyDescent="0.25">
      <c r="B404" s="5"/>
      <c r="I404" s="5"/>
      <c r="J404" s="5"/>
      <c r="K404" s="5"/>
      <c r="L404" s="5"/>
      <c r="M404" s="5"/>
      <c r="N404" s="5"/>
    </row>
    <row r="405" spans="2:14" s="4" customFormat="1" x14ac:dyDescent="0.25">
      <c r="B405" s="5"/>
      <c r="I405" s="5"/>
      <c r="J405" s="5"/>
      <c r="K405" s="5"/>
      <c r="L405" s="5"/>
      <c r="M405" s="5"/>
      <c r="N405" s="5"/>
    </row>
    <row r="406" spans="2:14" s="4" customFormat="1" x14ac:dyDescent="0.25">
      <c r="B406" s="5"/>
      <c r="I406" s="5"/>
      <c r="J406" s="5"/>
      <c r="K406" s="5"/>
      <c r="L406" s="5"/>
      <c r="M406" s="5"/>
      <c r="N406" s="5"/>
    </row>
    <row r="407" spans="2:14" s="4" customFormat="1" x14ac:dyDescent="0.25">
      <c r="B407" s="5"/>
      <c r="I407" s="5"/>
      <c r="J407" s="5"/>
      <c r="K407" s="5"/>
      <c r="L407" s="5"/>
      <c r="M407" s="5"/>
      <c r="N407" s="5"/>
    </row>
    <row r="408" spans="2:14" s="4" customFormat="1" x14ac:dyDescent="0.25">
      <c r="B408" s="5"/>
      <c r="I408" s="5"/>
      <c r="J408" s="5"/>
      <c r="K408" s="5"/>
      <c r="L408" s="5"/>
      <c r="M408" s="5"/>
      <c r="N408" s="5"/>
    </row>
    <row r="409" spans="2:14" s="4" customFormat="1" x14ac:dyDescent="0.25">
      <c r="B409" s="5"/>
      <c r="I409" s="5"/>
      <c r="J409" s="5"/>
      <c r="K409" s="5"/>
      <c r="L409" s="5"/>
      <c r="M409" s="5"/>
      <c r="N409" s="5"/>
    </row>
    <row r="410" spans="2:14" s="4" customFormat="1" x14ac:dyDescent="0.25">
      <c r="B410" s="5"/>
      <c r="I410" s="5"/>
      <c r="J410" s="5"/>
      <c r="K410" s="5"/>
      <c r="L410" s="5"/>
      <c r="M410" s="5"/>
      <c r="N410" s="5"/>
    </row>
    <row r="411" spans="2:14" s="4" customFormat="1" x14ac:dyDescent="0.25">
      <c r="B411" s="5"/>
      <c r="I411" s="5"/>
      <c r="J411" s="5"/>
      <c r="K411" s="5"/>
      <c r="L411" s="5"/>
      <c r="M411" s="5"/>
      <c r="N411" s="5"/>
    </row>
    <row r="412" spans="2:14" s="4" customFormat="1" x14ac:dyDescent="0.25">
      <c r="B412" s="5"/>
      <c r="I412" s="5"/>
      <c r="J412" s="5"/>
      <c r="K412" s="5"/>
      <c r="L412" s="5"/>
      <c r="M412" s="5"/>
      <c r="N412" s="5"/>
    </row>
    <row r="413" spans="2:14" s="4" customFormat="1" x14ac:dyDescent="0.25">
      <c r="B413" s="5"/>
      <c r="I413" s="5"/>
      <c r="J413" s="5"/>
      <c r="K413" s="5"/>
      <c r="L413" s="5"/>
      <c r="M413" s="5"/>
      <c r="N413" s="5"/>
    </row>
    <row r="414" spans="2:14" s="4" customFormat="1" x14ac:dyDescent="0.25">
      <c r="B414" s="5"/>
      <c r="I414" s="5"/>
      <c r="J414" s="5"/>
      <c r="K414" s="5"/>
      <c r="L414" s="5"/>
      <c r="M414" s="5"/>
      <c r="N414" s="5"/>
    </row>
    <row r="415" spans="2:14" s="4" customFormat="1" x14ac:dyDescent="0.25">
      <c r="B415" s="5"/>
      <c r="I415" s="5"/>
      <c r="J415" s="5"/>
      <c r="K415" s="5"/>
      <c r="L415" s="5"/>
      <c r="M415" s="5"/>
      <c r="N415" s="5"/>
    </row>
    <row r="416" spans="2:14" s="4" customFormat="1" x14ac:dyDescent="0.25">
      <c r="B416" s="5"/>
      <c r="I416" s="5"/>
      <c r="J416" s="5"/>
      <c r="K416" s="5"/>
      <c r="L416" s="5"/>
      <c r="M416" s="5"/>
      <c r="N416" s="5"/>
    </row>
    <row r="417" spans="2:14" s="4" customFormat="1" x14ac:dyDescent="0.25">
      <c r="B417" s="5"/>
      <c r="I417" s="5"/>
      <c r="J417" s="5"/>
      <c r="K417" s="5"/>
      <c r="L417" s="5"/>
      <c r="M417" s="5"/>
      <c r="N417" s="5"/>
    </row>
    <row r="418" spans="2:14" s="4" customFormat="1" x14ac:dyDescent="0.25">
      <c r="B418" s="5"/>
      <c r="I418" s="5"/>
      <c r="J418" s="5"/>
      <c r="K418" s="5"/>
      <c r="L418" s="5"/>
      <c r="M418" s="5"/>
      <c r="N418" s="5"/>
    </row>
    <row r="419" spans="2:14" s="4" customFormat="1" x14ac:dyDescent="0.25">
      <c r="B419" s="5"/>
      <c r="I419" s="5"/>
      <c r="J419" s="5"/>
      <c r="K419" s="5"/>
      <c r="L419" s="5"/>
      <c r="M419" s="5"/>
      <c r="N419" s="5"/>
    </row>
    <row r="420" spans="2:14" s="4" customFormat="1" x14ac:dyDescent="0.25">
      <c r="B420" s="5"/>
      <c r="I420" s="5"/>
      <c r="J420" s="5"/>
      <c r="K420" s="5"/>
      <c r="L420" s="5"/>
      <c r="M420" s="5"/>
      <c r="N420" s="5"/>
    </row>
    <row r="421" spans="2:14" s="4" customFormat="1" x14ac:dyDescent="0.25">
      <c r="B421" s="5"/>
      <c r="I421" s="5"/>
      <c r="J421" s="5"/>
      <c r="K421" s="5"/>
      <c r="L421" s="5"/>
      <c r="M421" s="5"/>
      <c r="N421" s="5"/>
    </row>
    <row r="422" spans="2:14" s="4" customFormat="1" x14ac:dyDescent="0.25">
      <c r="B422" s="5"/>
      <c r="I422" s="5"/>
      <c r="J422" s="5"/>
      <c r="K422" s="5"/>
      <c r="L422" s="5"/>
      <c r="M422" s="5"/>
      <c r="N422" s="5"/>
    </row>
    <row r="423" spans="2:14" s="4" customFormat="1" x14ac:dyDescent="0.25">
      <c r="B423" s="5"/>
      <c r="I423" s="5"/>
      <c r="J423" s="5"/>
      <c r="K423" s="5"/>
      <c r="L423" s="5"/>
      <c r="M423" s="5"/>
      <c r="N423" s="5"/>
    </row>
    <row r="424" spans="2:14" s="4" customFormat="1" x14ac:dyDescent="0.25">
      <c r="B424" s="5"/>
      <c r="I424" s="5"/>
      <c r="J424" s="5"/>
      <c r="K424" s="5"/>
      <c r="L424" s="5"/>
      <c r="M424" s="5"/>
      <c r="N424" s="5"/>
    </row>
    <row r="425" spans="2:14" s="4" customFormat="1" x14ac:dyDescent="0.25">
      <c r="B425" s="5"/>
      <c r="I425" s="5"/>
      <c r="J425" s="5"/>
      <c r="K425" s="5"/>
      <c r="L425" s="5"/>
      <c r="M425" s="5"/>
      <c r="N425" s="5"/>
    </row>
    <row r="426" spans="2:14" s="4" customFormat="1" x14ac:dyDescent="0.25">
      <c r="B426" s="5"/>
      <c r="I426" s="5"/>
      <c r="J426" s="5"/>
      <c r="K426" s="5"/>
      <c r="L426" s="5"/>
      <c r="M426" s="5"/>
      <c r="N426" s="5"/>
    </row>
    <row r="427" spans="2:14" s="4" customFormat="1" x14ac:dyDescent="0.25">
      <c r="B427" s="5"/>
      <c r="I427" s="5"/>
      <c r="J427" s="5"/>
      <c r="K427" s="5"/>
      <c r="L427" s="5"/>
      <c r="M427" s="5"/>
      <c r="N427" s="5"/>
    </row>
    <row r="428" spans="2:14" s="4" customFormat="1" x14ac:dyDescent="0.25">
      <c r="B428" s="5"/>
      <c r="I428" s="5"/>
      <c r="J428" s="5"/>
      <c r="K428" s="5"/>
      <c r="L428" s="5"/>
      <c r="M428" s="5"/>
      <c r="N428" s="5"/>
    </row>
    <row r="429" spans="2:14" s="4" customFormat="1" x14ac:dyDescent="0.25">
      <c r="B429" s="5"/>
      <c r="I429" s="5"/>
      <c r="J429" s="5"/>
      <c r="K429" s="5"/>
      <c r="L429" s="5"/>
      <c r="M429" s="5"/>
      <c r="N429" s="5"/>
    </row>
    <row r="430" spans="2:14" s="4" customFormat="1" x14ac:dyDescent="0.25">
      <c r="B430" s="5"/>
      <c r="I430" s="5"/>
      <c r="J430" s="5"/>
      <c r="K430" s="5"/>
      <c r="L430" s="5"/>
      <c r="M430" s="5"/>
      <c r="N430" s="5"/>
    </row>
    <row r="431" spans="2:14" s="4" customFormat="1" x14ac:dyDescent="0.25">
      <c r="B431" s="5"/>
      <c r="I431" s="5"/>
      <c r="J431" s="5"/>
      <c r="K431" s="5"/>
      <c r="L431" s="5"/>
      <c r="M431" s="5"/>
      <c r="N431" s="5"/>
    </row>
    <row r="432" spans="2:14" s="4" customFormat="1" x14ac:dyDescent="0.25">
      <c r="B432" s="5"/>
      <c r="I432" s="5"/>
      <c r="J432" s="5"/>
      <c r="K432" s="5"/>
      <c r="L432" s="5"/>
      <c r="M432" s="5"/>
      <c r="N432" s="5"/>
    </row>
    <row r="433" spans="2:14" s="4" customFormat="1" x14ac:dyDescent="0.25">
      <c r="B433" s="5"/>
      <c r="I433" s="5"/>
      <c r="J433" s="5"/>
      <c r="K433" s="5"/>
      <c r="L433" s="5"/>
      <c r="M433" s="5"/>
      <c r="N433" s="5"/>
    </row>
    <row r="434" spans="2:14" s="4" customFormat="1" x14ac:dyDescent="0.25">
      <c r="B434" s="5"/>
      <c r="I434" s="5"/>
      <c r="J434" s="5"/>
      <c r="K434" s="5"/>
      <c r="L434" s="5"/>
      <c r="M434" s="5"/>
      <c r="N434" s="5"/>
    </row>
    <row r="435" spans="2:14" s="4" customFormat="1" x14ac:dyDescent="0.25">
      <c r="B435" s="5"/>
      <c r="I435" s="5"/>
      <c r="J435" s="5"/>
      <c r="K435" s="5"/>
      <c r="L435" s="5"/>
      <c r="M435" s="5"/>
      <c r="N435" s="5"/>
    </row>
    <row r="436" spans="2:14" s="4" customFormat="1" x14ac:dyDescent="0.25">
      <c r="B436" s="5"/>
      <c r="I436" s="5"/>
      <c r="J436" s="5"/>
      <c r="K436" s="5"/>
      <c r="L436" s="5"/>
      <c r="M436" s="5"/>
      <c r="N436" s="5"/>
    </row>
    <row r="437" spans="2:14" s="4" customFormat="1" x14ac:dyDescent="0.25">
      <c r="B437" s="5"/>
      <c r="I437" s="5"/>
      <c r="J437" s="5"/>
      <c r="K437" s="5"/>
      <c r="L437" s="5"/>
      <c r="M437" s="5"/>
      <c r="N437" s="5"/>
    </row>
    <row r="438" spans="2:14" s="4" customFormat="1" x14ac:dyDescent="0.25">
      <c r="B438" s="5"/>
      <c r="I438" s="5"/>
      <c r="J438" s="5"/>
      <c r="K438" s="5"/>
      <c r="L438" s="5"/>
      <c r="M438" s="5"/>
      <c r="N438" s="5"/>
    </row>
    <row r="439" spans="2:14" s="4" customFormat="1" x14ac:dyDescent="0.25">
      <c r="B439" s="5"/>
      <c r="I439" s="5"/>
      <c r="J439" s="5"/>
      <c r="K439" s="5"/>
      <c r="L439" s="5"/>
      <c r="M439" s="5"/>
      <c r="N439" s="5"/>
    </row>
    <row r="440" spans="2:14" s="4" customFormat="1" x14ac:dyDescent="0.25">
      <c r="B440" s="5"/>
      <c r="I440" s="5"/>
      <c r="J440" s="5"/>
      <c r="K440" s="5"/>
      <c r="L440" s="5"/>
      <c r="M440" s="5"/>
      <c r="N440" s="5"/>
    </row>
    <row r="441" spans="2:14" s="4" customFormat="1" x14ac:dyDescent="0.25">
      <c r="B441" s="5"/>
      <c r="I441" s="5"/>
      <c r="J441" s="5"/>
      <c r="K441" s="5"/>
      <c r="L441" s="5"/>
      <c r="M441" s="5"/>
      <c r="N441" s="5"/>
    </row>
    <row r="442" spans="2:14" s="4" customFormat="1" x14ac:dyDescent="0.25">
      <c r="B442" s="5"/>
      <c r="I442" s="5"/>
      <c r="J442" s="5"/>
      <c r="K442" s="5"/>
      <c r="L442" s="5"/>
      <c r="M442" s="5"/>
      <c r="N442" s="5"/>
    </row>
    <row r="443" spans="2:14" s="4" customFormat="1" x14ac:dyDescent="0.25">
      <c r="B443" s="5"/>
      <c r="I443" s="5"/>
      <c r="J443" s="5"/>
      <c r="K443" s="5"/>
      <c r="L443" s="5"/>
      <c r="M443" s="5"/>
      <c r="N443" s="5"/>
    </row>
    <row r="444" spans="2:14" s="4" customFormat="1" x14ac:dyDescent="0.25">
      <c r="B444" s="5"/>
      <c r="I444" s="5"/>
      <c r="J444" s="5"/>
      <c r="K444" s="5"/>
      <c r="L444" s="5"/>
      <c r="M444" s="5"/>
      <c r="N444" s="5"/>
    </row>
    <row r="445" spans="2:14" s="4" customFormat="1" x14ac:dyDescent="0.25">
      <c r="B445" s="5"/>
      <c r="I445" s="5"/>
      <c r="J445" s="5"/>
      <c r="K445" s="5"/>
      <c r="L445" s="5"/>
      <c r="M445" s="5"/>
      <c r="N445" s="5"/>
    </row>
    <row r="446" spans="2:14" s="4" customFormat="1" x14ac:dyDescent="0.25">
      <c r="B446" s="5"/>
      <c r="I446" s="5"/>
      <c r="J446" s="5"/>
      <c r="K446" s="5"/>
      <c r="L446" s="5"/>
      <c r="M446" s="5"/>
      <c r="N446" s="5"/>
    </row>
    <row r="447" spans="2:14" s="4" customFormat="1" x14ac:dyDescent="0.25">
      <c r="B447" s="5"/>
      <c r="I447" s="5"/>
      <c r="J447" s="5"/>
      <c r="K447" s="5"/>
      <c r="L447" s="5"/>
      <c r="M447" s="5"/>
      <c r="N447" s="5"/>
    </row>
    <row r="448" spans="2:14" s="4" customFormat="1" x14ac:dyDescent="0.25">
      <c r="B448" s="5"/>
      <c r="I448" s="5"/>
      <c r="J448" s="5"/>
      <c r="K448" s="5"/>
      <c r="L448" s="5"/>
      <c r="M448" s="5"/>
      <c r="N448" s="5"/>
    </row>
    <row r="449" spans="2:14" s="4" customFormat="1" x14ac:dyDescent="0.25">
      <c r="B449" s="5"/>
      <c r="I449" s="5"/>
      <c r="J449" s="5"/>
      <c r="K449" s="5"/>
      <c r="L449" s="5"/>
      <c r="M449" s="5"/>
      <c r="N449" s="5"/>
    </row>
    <row r="450" spans="2:14" s="4" customFormat="1" x14ac:dyDescent="0.25">
      <c r="B450" s="5"/>
      <c r="I450" s="5"/>
      <c r="J450" s="5"/>
      <c r="K450" s="5"/>
      <c r="L450" s="5"/>
      <c r="M450" s="5"/>
      <c r="N450" s="5"/>
    </row>
    <row r="451" spans="2:14" s="4" customFormat="1" x14ac:dyDescent="0.25">
      <c r="B451" s="5"/>
      <c r="I451" s="5"/>
      <c r="J451" s="5"/>
      <c r="K451" s="5"/>
      <c r="L451" s="5"/>
      <c r="M451" s="5"/>
      <c r="N451" s="5"/>
    </row>
    <row r="452" spans="2:14" s="4" customFormat="1" x14ac:dyDescent="0.25">
      <c r="B452" s="5"/>
      <c r="I452" s="5"/>
      <c r="J452" s="5"/>
      <c r="K452" s="5"/>
      <c r="L452" s="5"/>
      <c r="M452" s="5"/>
      <c r="N452" s="5"/>
    </row>
    <row r="453" spans="2:14" s="4" customFormat="1" x14ac:dyDescent="0.25">
      <c r="B453" s="5"/>
      <c r="I453" s="5"/>
      <c r="J453" s="5"/>
      <c r="K453" s="5"/>
      <c r="L453" s="5"/>
      <c r="M453" s="5"/>
      <c r="N453" s="5"/>
    </row>
    <row r="454" spans="2:14" s="4" customFormat="1" x14ac:dyDescent="0.25">
      <c r="B454" s="5"/>
      <c r="I454" s="5"/>
      <c r="J454" s="5"/>
      <c r="K454" s="5"/>
      <c r="L454" s="5"/>
      <c r="M454" s="5"/>
      <c r="N454" s="5"/>
    </row>
    <row r="455" spans="2:14" s="4" customFormat="1" x14ac:dyDescent="0.25">
      <c r="B455" s="5"/>
      <c r="I455" s="5"/>
      <c r="J455" s="5"/>
      <c r="K455" s="5"/>
      <c r="L455" s="5"/>
      <c r="M455" s="5"/>
      <c r="N455" s="5"/>
    </row>
    <row r="456" spans="2:14" s="4" customFormat="1" x14ac:dyDescent="0.25">
      <c r="B456" s="5"/>
      <c r="I456" s="5"/>
      <c r="J456" s="5"/>
      <c r="K456" s="5"/>
      <c r="L456" s="5"/>
      <c r="M456" s="5"/>
      <c r="N456" s="5"/>
    </row>
    <row r="457" spans="2:14" s="4" customFormat="1" x14ac:dyDescent="0.25">
      <c r="B457" s="5"/>
      <c r="I457" s="5"/>
      <c r="J457" s="5"/>
      <c r="K457" s="5"/>
      <c r="L457" s="5"/>
      <c r="M457" s="5"/>
      <c r="N457" s="5"/>
    </row>
    <row r="458" spans="2:14" s="4" customFormat="1" x14ac:dyDescent="0.25">
      <c r="B458" s="5"/>
      <c r="I458" s="5"/>
      <c r="J458" s="5"/>
      <c r="K458" s="5"/>
      <c r="L458" s="5"/>
      <c r="M458" s="5"/>
      <c r="N458" s="5"/>
    </row>
    <row r="459" spans="2:14" s="4" customFormat="1" x14ac:dyDescent="0.25">
      <c r="B459" s="5"/>
      <c r="I459" s="5"/>
      <c r="J459" s="5"/>
      <c r="K459" s="5"/>
      <c r="L459" s="5"/>
      <c r="M459" s="5"/>
      <c r="N459" s="5"/>
    </row>
    <row r="460" spans="2:14" s="4" customFormat="1" x14ac:dyDescent="0.25">
      <c r="B460" s="5"/>
      <c r="I460" s="5"/>
      <c r="J460" s="5"/>
      <c r="K460" s="5"/>
      <c r="L460" s="5"/>
      <c r="M460" s="5"/>
      <c r="N460" s="5"/>
    </row>
    <row r="461" spans="2:14" s="4" customFormat="1" x14ac:dyDescent="0.25">
      <c r="B461" s="5"/>
      <c r="I461" s="5"/>
      <c r="J461" s="5"/>
      <c r="K461" s="5"/>
      <c r="L461" s="5"/>
      <c r="M461" s="5"/>
      <c r="N461" s="5"/>
    </row>
    <row r="462" spans="2:14" s="4" customFormat="1" x14ac:dyDescent="0.25">
      <c r="B462" s="5"/>
      <c r="I462" s="5"/>
      <c r="J462" s="5"/>
      <c r="K462" s="5"/>
      <c r="L462" s="5"/>
      <c r="M462" s="5"/>
      <c r="N462" s="5"/>
    </row>
    <row r="463" spans="2:14" s="4" customFormat="1" x14ac:dyDescent="0.25">
      <c r="B463" s="5"/>
      <c r="I463" s="5"/>
      <c r="J463" s="5"/>
      <c r="K463" s="5"/>
      <c r="L463" s="5"/>
      <c r="M463" s="5"/>
      <c r="N463" s="5"/>
    </row>
    <row r="464" spans="2:14" s="4" customFormat="1" x14ac:dyDescent="0.25">
      <c r="B464" s="5"/>
      <c r="I464" s="5"/>
      <c r="J464" s="5"/>
      <c r="K464" s="5"/>
      <c r="L464" s="5"/>
      <c r="M464" s="5"/>
      <c r="N464" s="5"/>
    </row>
    <row r="465" spans="2:14" s="4" customFormat="1" x14ac:dyDescent="0.25">
      <c r="B465" s="5"/>
      <c r="I465" s="5"/>
      <c r="J465" s="5"/>
      <c r="K465" s="5"/>
      <c r="L465" s="5"/>
      <c r="M465" s="5"/>
      <c r="N465" s="5"/>
    </row>
    <row r="466" spans="2:14" s="4" customFormat="1" x14ac:dyDescent="0.25">
      <c r="B466" s="5"/>
      <c r="I466" s="5"/>
      <c r="J466" s="5"/>
      <c r="K466" s="5"/>
      <c r="L466" s="5"/>
      <c r="M466" s="5"/>
      <c r="N466" s="5"/>
    </row>
    <row r="467" spans="2:14" s="4" customFormat="1" x14ac:dyDescent="0.25">
      <c r="B467" s="5"/>
      <c r="I467" s="5"/>
      <c r="J467" s="5"/>
      <c r="K467" s="5"/>
      <c r="L467" s="5"/>
      <c r="M467" s="5"/>
      <c r="N467" s="5"/>
    </row>
    <row r="468" spans="2:14" s="4" customFormat="1" x14ac:dyDescent="0.25">
      <c r="B468" s="5"/>
      <c r="I468" s="5"/>
      <c r="J468" s="5"/>
      <c r="K468" s="5"/>
      <c r="L468" s="5"/>
      <c r="M468" s="5"/>
      <c r="N468" s="5"/>
    </row>
    <row r="469" spans="2:14" s="4" customFormat="1" x14ac:dyDescent="0.25">
      <c r="B469" s="5"/>
      <c r="I469" s="5"/>
      <c r="J469" s="5"/>
      <c r="K469" s="5"/>
      <c r="L469" s="5"/>
      <c r="M469" s="5"/>
      <c r="N469" s="5"/>
    </row>
    <row r="470" spans="2:14" s="4" customFormat="1" x14ac:dyDescent="0.25">
      <c r="B470" s="5"/>
      <c r="I470" s="5"/>
      <c r="J470" s="5"/>
      <c r="K470" s="5"/>
      <c r="L470" s="5"/>
      <c r="M470" s="5"/>
      <c r="N470" s="5"/>
    </row>
    <row r="471" spans="2:14" s="4" customFormat="1" x14ac:dyDescent="0.25">
      <c r="B471" s="5"/>
      <c r="I471" s="5"/>
      <c r="J471" s="5"/>
      <c r="K471" s="5"/>
      <c r="L471" s="5"/>
      <c r="M471" s="5"/>
      <c r="N471" s="5"/>
    </row>
    <row r="472" spans="2:14" s="4" customFormat="1" x14ac:dyDescent="0.25">
      <c r="B472" s="5"/>
      <c r="I472" s="5"/>
      <c r="J472" s="5"/>
      <c r="K472" s="5"/>
      <c r="L472" s="5"/>
      <c r="M472" s="5"/>
      <c r="N472" s="5"/>
    </row>
    <row r="473" spans="2:14" s="4" customFormat="1" x14ac:dyDescent="0.25">
      <c r="B473" s="5"/>
      <c r="I473" s="5"/>
      <c r="J473" s="5"/>
      <c r="K473" s="5"/>
      <c r="L473" s="5"/>
      <c r="M473" s="5"/>
      <c r="N473" s="5"/>
    </row>
    <row r="474" spans="2:14" s="4" customFormat="1" x14ac:dyDescent="0.25">
      <c r="B474" s="5"/>
      <c r="I474" s="5"/>
      <c r="J474" s="5"/>
      <c r="K474" s="5"/>
      <c r="L474" s="5"/>
      <c r="M474" s="5"/>
      <c r="N474" s="5"/>
    </row>
    <row r="475" spans="2:14" s="4" customFormat="1" x14ac:dyDescent="0.25">
      <c r="B475" s="5"/>
      <c r="I475" s="5"/>
      <c r="J475" s="5"/>
      <c r="K475" s="5"/>
      <c r="L475" s="5"/>
      <c r="M475" s="5"/>
      <c r="N475" s="5"/>
    </row>
    <row r="476" spans="2:14" s="4" customFormat="1" x14ac:dyDescent="0.25">
      <c r="B476" s="5"/>
      <c r="I476" s="5"/>
      <c r="J476" s="5"/>
      <c r="K476" s="5"/>
      <c r="L476" s="5"/>
      <c r="M476" s="5"/>
      <c r="N476" s="5"/>
    </row>
    <row r="477" spans="2:14" s="4" customFormat="1" x14ac:dyDescent="0.25">
      <c r="B477" s="5"/>
      <c r="I477" s="5"/>
      <c r="J477" s="5"/>
      <c r="K477" s="5"/>
      <c r="L477" s="5"/>
      <c r="M477" s="5"/>
      <c r="N477" s="5"/>
    </row>
    <row r="478" spans="2:14" s="4" customFormat="1" x14ac:dyDescent="0.25">
      <c r="B478" s="5"/>
      <c r="I478" s="5"/>
      <c r="J478" s="5"/>
      <c r="K478" s="5"/>
      <c r="L478" s="5"/>
      <c r="M478" s="5"/>
      <c r="N478" s="5"/>
    </row>
    <row r="479" spans="2:14" s="4" customFormat="1" x14ac:dyDescent="0.25">
      <c r="B479" s="5"/>
      <c r="I479" s="5"/>
      <c r="J479" s="5"/>
      <c r="K479" s="5"/>
      <c r="L479" s="5"/>
      <c r="M479" s="5"/>
      <c r="N479" s="5"/>
    </row>
    <row r="480" spans="2:14" s="4" customFormat="1" x14ac:dyDescent="0.25">
      <c r="B480" s="5"/>
      <c r="I480" s="5"/>
      <c r="J480" s="5"/>
      <c r="K480" s="5"/>
      <c r="L480" s="5"/>
      <c r="M480" s="5"/>
      <c r="N480" s="5"/>
    </row>
    <row r="481" spans="2:14" s="4" customFormat="1" x14ac:dyDescent="0.25">
      <c r="B481" s="5"/>
      <c r="I481" s="5"/>
      <c r="J481" s="5"/>
      <c r="K481" s="5"/>
      <c r="L481" s="5"/>
      <c r="M481" s="5"/>
      <c r="N481" s="5"/>
    </row>
    <row r="482" spans="2:14" s="4" customFormat="1" x14ac:dyDescent="0.25">
      <c r="B482" s="5"/>
      <c r="I482" s="5"/>
      <c r="J482" s="5"/>
      <c r="K482" s="5"/>
      <c r="L482" s="5"/>
      <c r="M482" s="5"/>
      <c r="N482" s="5"/>
    </row>
    <row r="483" spans="2:14" s="4" customFormat="1" x14ac:dyDescent="0.25">
      <c r="B483" s="5"/>
      <c r="I483" s="5"/>
      <c r="J483" s="5"/>
      <c r="K483" s="5"/>
      <c r="L483" s="5"/>
      <c r="M483" s="5"/>
      <c r="N483" s="5"/>
    </row>
    <row r="484" spans="2:14" s="4" customFormat="1" x14ac:dyDescent="0.25">
      <c r="B484" s="5"/>
      <c r="I484" s="5"/>
      <c r="J484" s="5"/>
      <c r="K484" s="5"/>
      <c r="L484" s="5"/>
      <c r="M484" s="5"/>
      <c r="N484" s="5"/>
    </row>
    <row r="485" spans="2:14" s="4" customFormat="1" x14ac:dyDescent="0.25">
      <c r="B485" s="5"/>
      <c r="I485" s="5"/>
      <c r="J485" s="5"/>
      <c r="K485" s="5"/>
      <c r="L485" s="5"/>
      <c r="M485" s="5"/>
      <c r="N485" s="5"/>
    </row>
    <row r="486" spans="2:14" s="4" customFormat="1" x14ac:dyDescent="0.25">
      <c r="B486" s="5"/>
      <c r="I486" s="5"/>
      <c r="J486" s="5"/>
      <c r="K486" s="5"/>
      <c r="L486" s="5"/>
      <c r="M486" s="5"/>
      <c r="N486" s="5"/>
    </row>
    <row r="487" spans="2:14" s="4" customFormat="1" x14ac:dyDescent="0.25">
      <c r="B487" s="5"/>
      <c r="I487" s="5"/>
      <c r="J487" s="5"/>
      <c r="K487" s="5"/>
      <c r="L487" s="5"/>
      <c r="M487" s="5"/>
      <c r="N487" s="5"/>
    </row>
    <row r="488" spans="2:14" s="4" customFormat="1" x14ac:dyDescent="0.25">
      <c r="B488" s="5"/>
      <c r="I488" s="5"/>
      <c r="J488" s="5"/>
      <c r="K488" s="5"/>
      <c r="L488" s="5"/>
      <c r="M488" s="5"/>
      <c r="N488" s="5"/>
    </row>
    <row r="489" spans="2:14" s="4" customFormat="1" x14ac:dyDescent="0.25">
      <c r="B489" s="5"/>
      <c r="I489" s="5"/>
      <c r="J489" s="5"/>
      <c r="K489" s="5"/>
      <c r="L489" s="5"/>
      <c r="M489" s="5"/>
      <c r="N489" s="5"/>
    </row>
    <row r="490" spans="2:14" s="4" customFormat="1" x14ac:dyDescent="0.25">
      <c r="B490" s="5"/>
      <c r="I490" s="5"/>
      <c r="J490" s="5"/>
      <c r="K490" s="5"/>
      <c r="L490" s="5"/>
      <c r="M490" s="5"/>
      <c r="N490" s="5"/>
    </row>
    <row r="491" spans="2:14" s="4" customFormat="1" x14ac:dyDescent="0.25">
      <c r="B491" s="5"/>
      <c r="I491" s="5"/>
      <c r="J491" s="5"/>
      <c r="K491" s="5"/>
      <c r="L491" s="5"/>
      <c r="M491" s="5"/>
      <c r="N491" s="5"/>
    </row>
    <row r="492" spans="2:14" s="4" customFormat="1" x14ac:dyDescent="0.25">
      <c r="B492" s="5"/>
      <c r="I492" s="5"/>
      <c r="J492" s="5"/>
      <c r="K492" s="5"/>
      <c r="L492" s="5"/>
      <c r="M492" s="5"/>
      <c r="N492" s="5"/>
    </row>
    <row r="493" spans="2:14" s="4" customFormat="1" x14ac:dyDescent="0.25">
      <c r="B493" s="5"/>
      <c r="I493" s="5"/>
      <c r="J493" s="5"/>
      <c r="K493" s="5"/>
      <c r="L493" s="5"/>
      <c r="M493" s="5"/>
      <c r="N493" s="5"/>
    </row>
    <row r="494" spans="2:14" s="4" customFormat="1" x14ac:dyDescent="0.25">
      <c r="B494" s="5"/>
      <c r="I494" s="5"/>
      <c r="J494" s="5"/>
      <c r="K494" s="5"/>
      <c r="L494" s="5"/>
      <c r="M494" s="5"/>
      <c r="N494" s="5"/>
    </row>
    <row r="495" spans="2:14" s="4" customFormat="1" x14ac:dyDescent="0.25">
      <c r="B495" s="5"/>
      <c r="I495" s="5"/>
      <c r="J495" s="5"/>
      <c r="K495" s="5"/>
      <c r="L495" s="5"/>
      <c r="M495" s="5"/>
      <c r="N495" s="5"/>
    </row>
    <row r="496" spans="2:14" s="4" customFormat="1" x14ac:dyDescent="0.25">
      <c r="B496" s="5"/>
      <c r="I496" s="5"/>
      <c r="J496" s="5"/>
      <c r="K496" s="5"/>
      <c r="L496" s="5"/>
      <c r="M496" s="5"/>
      <c r="N496" s="5"/>
    </row>
    <row r="497" spans="2:14" s="4" customFormat="1" x14ac:dyDescent="0.25">
      <c r="B497" s="5"/>
      <c r="I497" s="5"/>
      <c r="J497" s="5"/>
      <c r="K497" s="5"/>
      <c r="L497" s="5"/>
      <c r="M497" s="5"/>
      <c r="N497" s="5"/>
    </row>
    <row r="498" spans="2:14" s="4" customFormat="1" x14ac:dyDescent="0.25">
      <c r="B498" s="5"/>
      <c r="I498" s="5"/>
      <c r="J498" s="5"/>
      <c r="K498" s="5"/>
      <c r="L498" s="5"/>
      <c r="M498" s="5"/>
      <c r="N498" s="5"/>
    </row>
    <row r="499" spans="2:14" s="4" customFormat="1" x14ac:dyDescent="0.25">
      <c r="B499" s="5"/>
      <c r="I499" s="5"/>
      <c r="J499" s="5"/>
      <c r="K499" s="5"/>
      <c r="L499" s="5"/>
      <c r="M499" s="5"/>
      <c r="N499" s="5"/>
    </row>
    <row r="500" spans="2:14" s="4" customFormat="1" x14ac:dyDescent="0.25">
      <c r="B500" s="5"/>
      <c r="I500" s="5"/>
      <c r="J500" s="5"/>
      <c r="K500" s="5"/>
      <c r="L500" s="5"/>
      <c r="M500" s="5"/>
      <c r="N500" s="5"/>
    </row>
    <row r="501" spans="2:14" s="4" customFormat="1" x14ac:dyDescent="0.25">
      <c r="B501" s="5"/>
      <c r="I501" s="5"/>
      <c r="J501" s="5"/>
      <c r="K501" s="5"/>
      <c r="L501" s="5"/>
      <c r="M501" s="5"/>
      <c r="N501" s="5"/>
    </row>
    <row r="502" spans="2:14" s="4" customFormat="1" x14ac:dyDescent="0.25">
      <c r="B502" s="5"/>
      <c r="I502" s="5"/>
      <c r="J502" s="5"/>
      <c r="K502" s="5"/>
      <c r="L502" s="5"/>
      <c r="M502" s="5"/>
      <c r="N502" s="5"/>
    </row>
    <row r="503" spans="2:14" s="4" customFormat="1" x14ac:dyDescent="0.25">
      <c r="B503" s="5"/>
      <c r="I503" s="5"/>
      <c r="J503" s="5"/>
      <c r="K503" s="5"/>
      <c r="L503" s="5"/>
      <c r="M503" s="5"/>
      <c r="N503" s="5"/>
    </row>
    <row r="504" spans="2:14" s="4" customFormat="1" x14ac:dyDescent="0.25">
      <c r="B504" s="5"/>
      <c r="I504" s="5"/>
      <c r="J504" s="5"/>
      <c r="K504" s="5"/>
      <c r="L504" s="5"/>
      <c r="M504" s="5"/>
      <c r="N504" s="5"/>
    </row>
    <row r="505" spans="2:14" s="4" customFormat="1" x14ac:dyDescent="0.25">
      <c r="B505" s="5"/>
      <c r="I505" s="5"/>
      <c r="J505" s="5"/>
      <c r="K505" s="5"/>
      <c r="L505" s="5"/>
      <c r="M505" s="5"/>
      <c r="N505" s="5"/>
    </row>
    <row r="506" spans="2:14" s="4" customFormat="1" x14ac:dyDescent="0.25">
      <c r="B506" s="5"/>
      <c r="I506" s="5"/>
      <c r="J506" s="5"/>
      <c r="K506" s="5"/>
      <c r="L506" s="5"/>
      <c r="M506" s="5"/>
      <c r="N506" s="5"/>
    </row>
    <row r="507" spans="2:14" s="4" customFormat="1" x14ac:dyDescent="0.25">
      <c r="B507" s="5"/>
      <c r="I507" s="5"/>
      <c r="J507" s="5"/>
      <c r="K507" s="5"/>
      <c r="L507" s="5"/>
      <c r="M507" s="5"/>
      <c r="N507" s="5"/>
    </row>
    <row r="508" spans="2:14" s="4" customFormat="1" x14ac:dyDescent="0.25">
      <c r="B508" s="5"/>
      <c r="I508" s="5"/>
      <c r="J508" s="5"/>
      <c r="K508" s="5"/>
      <c r="L508" s="5"/>
      <c r="M508" s="5"/>
      <c r="N508" s="5"/>
    </row>
    <row r="509" spans="2:14" s="4" customFormat="1" x14ac:dyDescent="0.25">
      <c r="B509" s="5"/>
      <c r="I509" s="5"/>
      <c r="J509" s="5"/>
      <c r="K509" s="5"/>
      <c r="L509" s="5"/>
      <c r="M509" s="5"/>
      <c r="N509" s="5"/>
    </row>
    <row r="510" spans="2:14" s="4" customFormat="1" x14ac:dyDescent="0.25">
      <c r="B510" s="5"/>
      <c r="I510" s="5"/>
      <c r="J510" s="5"/>
      <c r="K510" s="5"/>
      <c r="L510" s="5"/>
      <c r="M510" s="5"/>
      <c r="N510" s="5"/>
    </row>
    <row r="511" spans="2:14" s="4" customFormat="1" x14ac:dyDescent="0.25">
      <c r="B511" s="5"/>
      <c r="I511" s="5"/>
      <c r="J511" s="5"/>
      <c r="K511" s="5"/>
      <c r="L511" s="5"/>
      <c r="M511" s="5"/>
      <c r="N511" s="5"/>
    </row>
    <row r="512" spans="2:14" s="4" customFormat="1" x14ac:dyDescent="0.25">
      <c r="B512" s="5"/>
      <c r="I512" s="5"/>
      <c r="J512" s="5"/>
      <c r="K512" s="5"/>
      <c r="L512" s="5"/>
      <c r="M512" s="5"/>
      <c r="N512" s="5"/>
    </row>
    <row r="513" spans="2:14" s="4" customFormat="1" x14ac:dyDescent="0.25">
      <c r="B513" s="5"/>
      <c r="I513" s="5"/>
      <c r="J513" s="5"/>
      <c r="K513" s="5"/>
      <c r="L513" s="5"/>
      <c r="M513" s="5"/>
      <c r="N513" s="5"/>
    </row>
    <row r="514" spans="2:14" s="4" customFormat="1" x14ac:dyDescent="0.25">
      <c r="B514" s="5"/>
      <c r="I514" s="5"/>
      <c r="J514" s="5"/>
      <c r="K514" s="5"/>
      <c r="L514" s="5"/>
      <c r="M514" s="5"/>
      <c r="N514" s="5"/>
    </row>
    <row r="515" spans="2:14" s="4" customFormat="1" x14ac:dyDescent="0.25">
      <c r="B515" s="5"/>
      <c r="I515" s="5"/>
      <c r="J515" s="5"/>
      <c r="K515" s="5"/>
      <c r="L515" s="5"/>
      <c r="M515" s="5"/>
      <c r="N515" s="5"/>
    </row>
    <row r="516" spans="2:14" s="4" customFormat="1" x14ac:dyDescent="0.25">
      <c r="B516" s="5"/>
      <c r="I516" s="5"/>
      <c r="J516" s="5"/>
      <c r="K516" s="5"/>
      <c r="L516" s="5"/>
      <c r="M516" s="5"/>
      <c r="N516" s="5"/>
    </row>
    <row r="517" spans="2:14" s="4" customFormat="1" x14ac:dyDescent="0.25">
      <c r="B517" s="5"/>
      <c r="I517" s="5"/>
      <c r="J517" s="5"/>
      <c r="K517" s="5"/>
      <c r="L517" s="5"/>
      <c r="M517" s="5"/>
      <c r="N517" s="5"/>
    </row>
    <row r="518" spans="2:14" s="4" customFormat="1" x14ac:dyDescent="0.25">
      <c r="B518" s="5"/>
      <c r="I518" s="5"/>
      <c r="J518" s="5"/>
      <c r="K518" s="5"/>
      <c r="L518" s="5"/>
      <c r="M518" s="5"/>
      <c r="N518" s="5"/>
    </row>
    <row r="519" spans="2:14" s="4" customFormat="1" x14ac:dyDescent="0.25">
      <c r="B519" s="5"/>
      <c r="I519" s="5"/>
      <c r="J519" s="5"/>
      <c r="K519" s="5"/>
      <c r="L519" s="5"/>
      <c r="M519" s="5"/>
      <c r="N519" s="5"/>
    </row>
    <row r="520" spans="2:14" s="4" customFormat="1" x14ac:dyDescent="0.25">
      <c r="B520" s="5"/>
      <c r="I520" s="5"/>
      <c r="J520" s="5"/>
      <c r="K520" s="5"/>
      <c r="L520" s="5"/>
      <c r="M520" s="5"/>
      <c r="N520" s="5"/>
    </row>
    <row r="521" spans="2:14" s="4" customFormat="1" x14ac:dyDescent="0.25">
      <c r="B521" s="5"/>
      <c r="I521" s="5"/>
      <c r="J521" s="5"/>
      <c r="K521" s="5"/>
      <c r="L521" s="5"/>
      <c r="M521" s="5"/>
      <c r="N521" s="5"/>
    </row>
    <row r="522" spans="2:14" s="4" customFormat="1" x14ac:dyDescent="0.25">
      <c r="B522" s="5"/>
      <c r="I522" s="5"/>
      <c r="J522" s="5"/>
      <c r="K522" s="5"/>
      <c r="L522" s="5"/>
      <c r="M522" s="5"/>
      <c r="N522" s="5"/>
    </row>
    <row r="523" spans="2:14" s="4" customFormat="1" x14ac:dyDescent="0.25">
      <c r="B523" s="5"/>
      <c r="I523" s="5"/>
      <c r="J523" s="5"/>
      <c r="K523" s="5"/>
      <c r="L523" s="5"/>
      <c r="M523" s="5"/>
      <c r="N523" s="5"/>
    </row>
    <row r="524" spans="2:14" s="4" customFormat="1" x14ac:dyDescent="0.25">
      <c r="B524" s="5"/>
      <c r="I524" s="5"/>
      <c r="J524" s="5"/>
      <c r="K524" s="5"/>
      <c r="L524" s="5"/>
      <c r="M524" s="5"/>
      <c r="N524" s="5"/>
    </row>
    <row r="525" spans="2:14" s="4" customFormat="1" x14ac:dyDescent="0.25">
      <c r="B525" s="5"/>
      <c r="I525" s="5"/>
      <c r="J525" s="5"/>
      <c r="K525" s="5"/>
      <c r="L525" s="5"/>
      <c r="M525" s="5"/>
      <c r="N525" s="5"/>
    </row>
    <row r="526" spans="2:14" s="4" customFormat="1" x14ac:dyDescent="0.25">
      <c r="B526" s="5"/>
      <c r="I526" s="5"/>
      <c r="J526" s="5"/>
      <c r="K526" s="5"/>
      <c r="L526" s="5"/>
      <c r="M526" s="5"/>
      <c r="N526" s="5"/>
    </row>
    <row r="527" spans="2:14" s="4" customFormat="1" x14ac:dyDescent="0.25">
      <c r="B527" s="5"/>
      <c r="I527" s="5"/>
      <c r="J527" s="5"/>
      <c r="K527" s="5"/>
      <c r="L527" s="5"/>
      <c r="M527" s="5"/>
      <c r="N527" s="5"/>
    </row>
    <row r="528" spans="2:14" s="4" customFormat="1" x14ac:dyDescent="0.25">
      <c r="B528" s="5"/>
      <c r="I528" s="5"/>
      <c r="J528" s="5"/>
      <c r="K528" s="5"/>
      <c r="L528" s="5"/>
      <c r="M528" s="5"/>
      <c r="N528" s="5"/>
    </row>
    <row r="529" spans="2:14" s="4" customFormat="1" x14ac:dyDescent="0.25">
      <c r="B529" s="5"/>
      <c r="I529" s="5"/>
      <c r="J529" s="5"/>
      <c r="K529" s="5"/>
      <c r="L529" s="5"/>
      <c r="M529" s="5"/>
      <c r="N529" s="5"/>
    </row>
    <row r="530" spans="2:14" s="4" customFormat="1" x14ac:dyDescent="0.25">
      <c r="B530" s="5"/>
      <c r="I530" s="5"/>
      <c r="J530" s="5"/>
      <c r="K530" s="5"/>
      <c r="L530" s="5"/>
      <c r="M530" s="5"/>
      <c r="N530" s="5"/>
    </row>
    <row r="531" spans="2:14" s="4" customFormat="1" x14ac:dyDescent="0.25">
      <c r="B531" s="5"/>
      <c r="I531" s="5"/>
      <c r="J531" s="5"/>
      <c r="K531" s="5"/>
      <c r="L531" s="5"/>
      <c r="M531" s="5"/>
      <c r="N531" s="5"/>
    </row>
    <row r="532" spans="2:14" s="4" customFormat="1" x14ac:dyDescent="0.25">
      <c r="B532" s="5"/>
      <c r="I532" s="5"/>
      <c r="J532" s="5"/>
      <c r="K532" s="5"/>
      <c r="L532" s="5"/>
      <c r="M532" s="5"/>
      <c r="N532" s="5"/>
    </row>
    <row r="533" spans="2:14" s="4" customFormat="1" x14ac:dyDescent="0.25">
      <c r="B533" s="5"/>
      <c r="I533" s="5"/>
      <c r="J533" s="5"/>
      <c r="K533" s="5"/>
      <c r="L533" s="5"/>
      <c r="M533" s="5"/>
      <c r="N533" s="5"/>
    </row>
    <row r="534" spans="2:14" s="4" customFormat="1" x14ac:dyDescent="0.25">
      <c r="B534" s="5"/>
      <c r="I534" s="5"/>
      <c r="J534" s="5"/>
      <c r="K534" s="5"/>
      <c r="L534" s="5"/>
      <c r="M534" s="5"/>
      <c r="N534" s="5"/>
    </row>
    <row r="535" spans="2:14" s="4" customFormat="1" x14ac:dyDescent="0.25">
      <c r="B535" s="5"/>
      <c r="I535" s="5"/>
      <c r="J535" s="5"/>
      <c r="K535" s="5"/>
      <c r="L535" s="5"/>
      <c r="M535" s="5"/>
      <c r="N535" s="5"/>
    </row>
    <row r="536" spans="2:14" s="4" customFormat="1" x14ac:dyDescent="0.25">
      <c r="B536" s="5"/>
      <c r="I536" s="5"/>
      <c r="J536" s="5"/>
      <c r="K536" s="5"/>
      <c r="L536" s="5"/>
      <c r="M536" s="5"/>
      <c r="N536" s="5"/>
    </row>
    <row r="537" spans="2:14" s="4" customFormat="1" x14ac:dyDescent="0.25">
      <c r="B537" s="5"/>
      <c r="I537" s="5"/>
      <c r="J537" s="5"/>
      <c r="K537" s="5"/>
      <c r="L537" s="5"/>
      <c r="M537" s="5"/>
      <c r="N537" s="5"/>
    </row>
    <row r="538" spans="2:14" s="4" customFormat="1" x14ac:dyDescent="0.25">
      <c r="B538" s="5"/>
      <c r="I538" s="5"/>
      <c r="J538" s="5"/>
      <c r="K538" s="5"/>
      <c r="L538" s="5"/>
      <c r="M538" s="5"/>
      <c r="N538" s="5"/>
    </row>
    <row r="539" spans="2:14" s="4" customFormat="1" x14ac:dyDescent="0.25">
      <c r="B539" s="5"/>
      <c r="I539" s="5"/>
      <c r="J539" s="5"/>
      <c r="K539" s="5"/>
      <c r="L539" s="5"/>
      <c r="M539" s="5"/>
      <c r="N539" s="5"/>
    </row>
    <row r="540" spans="2:14" s="4" customFormat="1" x14ac:dyDescent="0.25">
      <c r="B540" s="5"/>
      <c r="I540" s="5"/>
      <c r="J540" s="5"/>
      <c r="K540" s="5"/>
      <c r="L540" s="5"/>
      <c r="M540" s="5"/>
      <c r="N540" s="5"/>
    </row>
    <row r="541" spans="2:14" s="4" customFormat="1" x14ac:dyDescent="0.25">
      <c r="B541" s="5"/>
      <c r="I541" s="5"/>
      <c r="J541" s="5"/>
      <c r="K541" s="5"/>
      <c r="L541" s="5"/>
      <c r="M541" s="5"/>
      <c r="N541" s="5"/>
    </row>
    <row r="542" spans="2:14" s="4" customFormat="1" x14ac:dyDescent="0.25">
      <c r="B542" s="5"/>
      <c r="I542" s="5"/>
      <c r="J542" s="5"/>
      <c r="K542" s="5"/>
      <c r="L542" s="5"/>
      <c r="M542" s="5"/>
      <c r="N542" s="5"/>
    </row>
    <row r="543" spans="2:14" s="4" customFormat="1" x14ac:dyDescent="0.25">
      <c r="B543" s="5"/>
      <c r="I543" s="5"/>
      <c r="J543" s="5"/>
      <c r="K543" s="5"/>
      <c r="L543" s="5"/>
      <c r="M543" s="5"/>
      <c r="N543" s="5"/>
    </row>
    <row r="544" spans="2:14" s="4" customFormat="1" x14ac:dyDescent="0.25">
      <c r="B544" s="5"/>
      <c r="I544" s="5"/>
      <c r="J544" s="5"/>
      <c r="K544" s="5"/>
      <c r="L544" s="5"/>
      <c r="M544" s="5"/>
      <c r="N544" s="5"/>
    </row>
    <row r="545" spans="2:14" s="4" customFormat="1" x14ac:dyDescent="0.25">
      <c r="B545" s="5"/>
      <c r="I545" s="5"/>
      <c r="J545" s="5"/>
      <c r="K545" s="5"/>
      <c r="L545" s="5"/>
      <c r="M545" s="5"/>
      <c r="N545" s="5"/>
    </row>
    <row r="546" spans="2:14" s="4" customFormat="1" x14ac:dyDescent="0.25">
      <c r="B546" s="5"/>
      <c r="I546" s="5"/>
      <c r="J546" s="5"/>
      <c r="K546" s="5"/>
      <c r="L546" s="5"/>
      <c r="M546" s="5"/>
      <c r="N546" s="5"/>
    </row>
    <row r="547" spans="2:14" s="4" customFormat="1" x14ac:dyDescent="0.25">
      <c r="B547" s="5"/>
      <c r="I547" s="5"/>
      <c r="J547" s="5"/>
      <c r="K547" s="5"/>
      <c r="L547" s="5"/>
      <c r="M547" s="5"/>
      <c r="N547" s="5"/>
    </row>
    <row r="548" spans="2:14" s="4" customFormat="1" x14ac:dyDescent="0.25">
      <c r="B548" s="5"/>
      <c r="I548" s="5"/>
      <c r="J548" s="5"/>
      <c r="K548" s="5"/>
      <c r="L548" s="5"/>
      <c r="M548" s="5"/>
      <c r="N548" s="5"/>
    </row>
    <row r="549" spans="2:14" s="4" customFormat="1" x14ac:dyDescent="0.25">
      <c r="B549" s="5"/>
      <c r="I549" s="5"/>
      <c r="J549" s="5"/>
      <c r="K549" s="5"/>
      <c r="L549" s="5"/>
      <c r="M549" s="5"/>
      <c r="N549" s="5"/>
    </row>
    <row r="550" spans="2:14" s="4" customFormat="1" x14ac:dyDescent="0.25">
      <c r="B550" s="5"/>
      <c r="I550" s="5"/>
      <c r="J550" s="5"/>
      <c r="K550" s="5"/>
      <c r="L550" s="5"/>
      <c r="M550" s="5"/>
      <c r="N550" s="5"/>
    </row>
    <row r="551" spans="2:14" s="4" customFormat="1" x14ac:dyDescent="0.25">
      <c r="B551" s="5"/>
      <c r="I551" s="5"/>
      <c r="J551" s="5"/>
      <c r="K551" s="5"/>
      <c r="L551" s="5"/>
      <c r="M551" s="5"/>
      <c r="N551" s="5"/>
    </row>
    <row r="552" spans="2:14" s="4" customFormat="1" x14ac:dyDescent="0.25">
      <c r="B552" s="5"/>
      <c r="I552" s="5"/>
      <c r="J552" s="5"/>
      <c r="K552" s="5"/>
      <c r="L552" s="5"/>
      <c r="M552" s="5"/>
      <c r="N552" s="5"/>
    </row>
    <row r="553" spans="2:14" s="4" customFormat="1" x14ac:dyDescent="0.25">
      <c r="B553" s="5"/>
      <c r="I553" s="5"/>
      <c r="J553" s="5"/>
      <c r="K553" s="5"/>
      <c r="L553" s="5"/>
      <c r="M553" s="5"/>
      <c r="N553" s="5"/>
    </row>
    <row r="554" spans="2:14" s="4" customFormat="1" x14ac:dyDescent="0.25">
      <c r="B554" s="5"/>
      <c r="I554" s="5"/>
      <c r="J554" s="5"/>
      <c r="K554" s="5"/>
      <c r="L554" s="5"/>
      <c r="M554" s="5"/>
      <c r="N554" s="5"/>
    </row>
    <row r="555" spans="2:14" s="4" customFormat="1" x14ac:dyDescent="0.25">
      <c r="B555" s="5"/>
      <c r="I555" s="5"/>
      <c r="J555" s="5"/>
      <c r="K555" s="5"/>
      <c r="L555" s="5"/>
      <c r="M555" s="5"/>
      <c r="N555" s="5"/>
    </row>
    <row r="556" spans="2:14" s="4" customFormat="1" x14ac:dyDescent="0.25">
      <c r="B556" s="5"/>
      <c r="I556" s="5"/>
      <c r="J556" s="5"/>
      <c r="K556" s="5"/>
      <c r="L556" s="5"/>
      <c r="M556" s="5"/>
      <c r="N556" s="5"/>
    </row>
    <row r="557" spans="2:14" s="4" customFormat="1" x14ac:dyDescent="0.25">
      <c r="B557" s="5"/>
      <c r="I557" s="5"/>
      <c r="J557" s="5"/>
      <c r="K557" s="5"/>
      <c r="L557" s="5"/>
      <c r="M557" s="5"/>
      <c r="N557" s="5"/>
    </row>
    <row r="558" spans="2:14" s="4" customFormat="1" x14ac:dyDescent="0.25">
      <c r="B558" s="5"/>
      <c r="I558" s="5"/>
      <c r="J558" s="5"/>
      <c r="K558" s="5"/>
      <c r="L558" s="5"/>
      <c r="M558" s="5"/>
      <c r="N558" s="5"/>
    </row>
    <row r="559" spans="2:14" s="4" customFormat="1" x14ac:dyDescent="0.25">
      <c r="B559" s="5"/>
      <c r="I559" s="5"/>
      <c r="J559" s="5"/>
      <c r="K559" s="5"/>
      <c r="L559" s="5"/>
      <c r="M559" s="5"/>
      <c r="N559" s="5"/>
    </row>
    <row r="560" spans="2:14" s="4" customFormat="1" x14ac:dyDescent="0.25">
      <c r="B560" s="5"/>
      <c r="I560" s="5"/>
      <c r="J560" s="5"/>
      <c r="K560" s="5"/>
      <c r="L560" s="5"/>
      <c r="M560" s="5"/>
      <c r="N560" s="5"/>
    </row>
    <row r="561" spans="2:14" s="4" customFormat="1" x14ac:dyDescent="0.25">
      <c r="B561" s="5"/>
      <c r="I561" s="5"/>
      <c r="J561" s="5"/>
      <c r="K561" s="5"/>
      <c r="L561" s="5"/>
      <c r="M561" s="5"/>
      <c r="N561" s="5"/>
    </row>
    <row r="562" spans="2:14" s="4" customFormat="1" x14ac:dyDescent="0.25">
      <c r="B562" s="5"/>
      <c r="I562" s="5"/>
      <c r="J562" s="5"/>
      <c r="K562" s="5"/>
      <c r="L562" s="5"/>
      <c r="M562" s="5"/>
      <c r="N562" s="5"/>
    </row>
    <row r="563" spans="2:14" s="4" customFormat="1" x14ac:dyDescent="0.25">
      <c r="B563" s="5"/>
      <c r="I563" s="5"/>
      <c r="J563" s="5"/>
      <c r="K563" s="5"/>
      <c r="L563" s="5"/>
      <c r="M563" s="5"/>
      <c r="N563" s="5"/>
    </row>
    <row r="564" spans="2:14" s="4" customFormat="1" x14ac:dyDescent="0.25">
      <c r="B564" s="5"/>
      <c r="I564" s="5"/>
      <c r="J564" s="5"/>
      <c r="K564" s="5"/>
      <c r="L564" s="5"/>
      <c r="M564" s="5"/>
      <c r="N564" s="5"/>
    </row>
    <row r="565" spans="2:14" s="4" customFormat="1" x14ac:dyDescent="0.25">
      <c r="B565" s="5"/>
      <c r="I565" s="5"/>
      <c r="J565" s="5"/>
      <c r="K565" s="5"/>
      <c r="L565" s="5"/>
      <c r="M565" s="5"/>
      <c r="N565" s="5"/>
    </row>
    <row r="566" spans="2:14" s="4" customFormat="1" x14ac:dyDescent="0.25">
      <c r="B566" s="5"/>
      <c r="I566" s="5"/>
      <c r="J566" s="5"/>
      <c r="K566" s="5"/>
      <c r="L566" s="5"/>
      <c r="M566" s="5"/>
      <c r="N566" s="5"/>
    </row>
    <row r="567" spans="2:14" s="4" customFormat="1" x14ac:dyDescent="0.25">
      <c r="B567" s="5"/>
      <c r="I567" s="5"/>
      <c r="J567" s="5"/>
      <c r="K567" s="5"/>
      <c r="L567" s="5"/>
      <c r="M567" s="5"/>
      <c r="N567" s="5"/>
    </row>
    <row r="568" spans="2:14" s="4" customFormat="1" x14ac:dyDescent="0.25">
      <c r="B568" s="5"/>
      <c r="I568" s="5"/>
      <c r="J568" s="5"/>
      <c r="K568" s="5"/>
      <c r="L568" s="5"/>
      <c r="M568" s="5"/>
      <c r="N568" s="5"/>
    </row>
    <row r="569" spans="2:14" s="4" customFormat="1" x14ac:dyDescent="0.25">
      <c r="B569" s="5"/>
      <c r="I569" s="5"/>
      <c r="J569" s="5"/>
      <c r="K569" s="5"/>
      <c r="L569" s="5"/>
      <c r="M569" s="5"/>
      <c r="N569" s="5"/>
    </row>
    <row r="570" spans="2:14" s="4" customFormat="1" x14ac:dyDescent="0.25">
      <c r="B570" s="5"/>
      <c r="I570" s="5"/>
      <c r="J570" s="5"/>
      <c r="K570" s="5"/>
      <c r="L570" s="5"/>
      <c r="M570" s="5"/>
      <c r="N570" s="5"/>
    </row>
    <row r="571" spans="2:14" s="4" customFormat="1" x14ac:dyDescent="0.25">
      <c r="B571" s="5"/>
      <c r="I571" s="5"/>
      <c r="J571" s="5"/>
      <c r="K571" s="5"/>
      <c r="L571" s="5"/>
      <c r="M571" s="5"/>
      <c r="N571" s="5"/>
    </row>
    <row r="572" spans="2:14" s="4" customFormat="1" x14ac:dyDescent="0.25">
      <c r="B572" s="5"/>
      <c r="I572" s="5"/>
      <c r="J572" s="5"/>
      <c r="K572" s="5"/>
      <c r="L572" s="5"/>
      <c r="M572" s="5"/>
      <c r="N572" s="5"/>
    </row>
    <row r="573" spans="2:14" s="4" customFormat="1" x14ac:dyDescent="0.25">
      <c r="B573" s="5"/>
      <c r="I573" s="5"/>
      <c r="J573" s="5"/>
      <c r="K573" s="5"/>
      <c r="L573" s="5"/>
      <c r="M573" s="5"/>
      <c r="N573" s="5"/>
    </row>
    <row r="574" spans="2:14" s="4" customFormat="1" x14ac:dyDescent="0.25">
      <c r="B574" s="5"/>
      <c r="I574" s="5"/>
      <c r="J574" s="5"/>
      <c r="K574" s="5"/>
      <c r="L574" s="5"/>
      <c r="M574" s="5"/>
      <c r="N574" s="5"/>
    </row>
    <row r="575" spans="2:14" s="4" customFormat="1" x14ac:dyDescent="0.25">
      <c r="B575" s="5"/>
      <c r="I575" s="5"/>
      <c r="J575" s="5"/>
      <c r="K575" s="5"/>
      <c r="L575" s="5"/>
      <c r="M575" s="5"/>
      <c r="N575" s="5"/>
    </row>
    <row r="576" spans="2:14" s="4" customFormat="1" x14ac:dyDescent="0.25">
      <c r="B576" s="5"/>
      <c r="I576" s="5"/>
      <c r="J576" s="5"/>
      <c r="K576" s="5"/>
      <c r="L576" s="5"/>
      <c r="M576" s="5"/>
      <c r="N576" s="5"/>
    </row>
    <row r="577" spans="2:14" s="4" customFormat="1" x14ac:dyDescent="0.25">
      <c r="B577" s="5"/>
      <c r="I577" s="5"/>
      <c r="J577" s="5"/>
      <c r="K577" s="5"/>
      <c r="L577" s="5"/>
      <c r="M577" s="5"/>
      <c r="N577" s="5"/>
    </row>
    <row r="578" spans="2:14" s="4" customFormat="1" x14ac:dyDescent="0.25">
      <c r="B578" s="5"/>
      <c r="I578" s="5"/>
      <c r="J578" s="5"/>
      <c r="K578" s="5"/>
      <c r="L578" s="5"/>
      <c r="M578" s="5"/>
      <c r="N578" s="5"/>
    </row>
    <row r="579" spans="2:14" s="4" customFormat="1" x14ac:dyDescent="0.25">
      <c r="B579" s="5"/>
      <c r="I579" s="5"/>
      <c r="J579" s="5"/>
      <c r="K579" s="5"/>
      <c r="L579" s="5"/>
      <c r="M579" s="5"/>
      <c r="N579" s="5"/>
    </row>
    <row r="580" spans="2:14" s="4" customFormat="1" x14ac:dyDescent="0.25">
      <c r="B580" s="5"/>
      <c r="I580" s="5"/>
      <c r="J580" s="5"/>
      <c r="K580" s="5"/>
      <c r="L580" s="5"/>
      <c r="M580" s="5"/>
      <c r="N580" s="5"/>
    </row>
    <row r="581" spans="2:14" s="4" customFormat="1" x14ac:dyDescent="0.25">
      <c r="B581" s="5"/>
      <c r="I581" s="5"/>
      <c r="J581" s="5"/>
      <c r="K581" s="5"/>
      <c r="L581" s="5"/>
      <c r="M581" s="5"/>
      <c r="N581" s="5"/>
    </row>
    <row r="582" spans="2:14" s="4" customFormat="1" x14ac:dyDescent="0.25">
      <c r="B582" s="5"/>
      <c r="I582" s="5"/>
      <c r="J582" s="5"/>
      <c r="K582" s="5"/>
      <c r="L582" s="5"/>
      <c r="M582" s="5"/>
      <c r="N582" s="5"/>
    </row>
    <row r="583" spans="2:14" s="4" customFormat="1" x14ac:dyDescent="0.25">
      <c r="B583" s="5"/>
      <c r="I583" s="5"/>
      <c r="J583" s="5"/>
      <c r="K583" s="5"/>
      <c r="L583" s="5"/>
      <c r="M583" s="5"/>
      <c r="N583" s="5"/>
    </row>
    <row r="584" spans="2:14" s="4" customFormat="1" x14ac:dyDescent="0.25">
      <c r="B584" s="5"/>
      <c r="I584" s="5"/>
      <c r="J584" s="5"/>
      <c r="K584" s="5"/>
      <c r="L584" s="5"/>
      <c r="M584" s="5"/>
      <c r="N584" s="5"/>
    </row>
    <row r="585" spans="2:14" s="4" customFormat="1" x14ac:dyDescent="0.25">
      <c r="B585" s="5"/>
      <c r="I585" s="5"/>
      <c r="J585" s="5"/>
      <c r="K585" s="5"/>
      <c r="L585" s="5"/>
      <c r="M585" s="5"/>
      <c r="N585" s="5"/>
    </row>
    <row r="586" spans="2:14" s="4" customFormat="1" x14ac:dyDescent="0.25">
      <c r="B586" s="5"/>
      <c r="I586" s="5"/>
      <c r="J586" s="5"/>
      <c r="K586" s="5"/>
      <c r="L586" s="5"/>
      <c r="M586" s="5"/>
      <c r="N586" s="5"/>
    </row>
    <row r="587" spans="2:14" s="4" customFormat="1" x14ac:dyDescent="0.25">
      <c r="B587" s="5"/>
      <c r="I587" s="5"/>
      <c r="J587" s="5"/>
      <c r="K587" s="5"/>
      <c r="L587" s="5"/>
      <c r="M587" s="5"/>
      <c r="N587" s="5"/>
    </row>
    <row r="588" spans="2:14" s="4" customFormat="1" x14ac:dyDescent="0.25">
      <c r="B588" s="5"/>
      <c r="I588" s="5"/>
      <c r="J588" s="5"/>
      <c r="K588" s="5"/>
      <c r="L588" s="5"/>
      <c r="M588" s="5"/>
      <c r="N588" s="5"/>
    </row>
    <row r="589" spans="2:14" s="4" customFormat="1" x14ac:dyDescent="0.25">
      <c r="B589" s="5"/>
      <c r="I589" s="5"/>
      <c r="J589" s="5"/>
      <c r="K589" s="5"/>
      <c r="L589" s="5"/>
      <c r="M589" s="5"/>
      <c r="N589" s="5"/>
    </row>
    <row r="590" spans="2:14" s="4" customFormat="1" x14ac:dyDescent="0.25">
      <c r="B590" s="5"/>
      <c r="I590" s="5"/>
      <c r="J590" s="5"/>
      <c r="K590" s="5"/>
      <c r="L590" s="5"/>
      <c r="M590" s="5"/>
      <c r="N590" s="5"/>
    </row>
    <row r="591" spans="2:14" s="4" customFormat="1" x14ac:dyDescent="0.25">
      <c r="B591" s="5"/>
      <c r="I591" s="5"/>
      <c r="J591" s="5"/>
      <c r="K591" s="5"/>
      <c r="L591" s="5"/>
      <c r="M591" s="5"/>
      <c r="N591" s="5"/>
    </row>
    <row r="592" spans="2:14" s="4" customFormat="1" x14ac:dyDescent="0.25">
      <c r="B592" s="5"/>
      <c r="I592" s="5"/>
      <c r="J592" s="5"/>
      <c r="K592" s="5"/>
      <c r="L592" s="5"/>
      <c r="M592" s="5"/>
      <c r="N592" s="5"/>
    </row>
    <row r="593" spans="2:14" s="4" customFormat="1" x14ac:dyDescent="0.25">
      <c r="B593" s="5"/>
      <c r="I593" s="5"/>
      <c r="J593" s="5"/>
      <c r="K593" s="5"/>
      <c r="L593" s="5"/>
      <c r="M593" s="5"/>
      <c r="N593" s="5"/>
    </row>
    <row r="594" spans="2:14" s="4" customFormat="1" x14ac:dyDescent="0.25">
      <c r="B594" s="5"/>
      <c r="I594" s="5"/>
      <c r="J594" s="5"/>
      <c r="K594" s="5"/>
      <c r="L594" s="5"/>
      <c r="M594" s="5"/>
      <c r="N594" s="5"/>
    </row>
    <row r="595" spans="2:14" s="4" customFormat="1" x14ac:dyDescent="0.25">
      <c r="B595" s="5"/>
      <c r="I595" s="5"/>
      <c r="J595" s="5"/>
      <c r="K595" s="5"/>
      <c r="L595" s="5"/>
      <c r="M595" s="5"/>
      <c r="N595" s="5"/>
    </row>
    <row r="596" spans="2:14" s="4" customFormat="1" x14ac:dyDescent="0.25">
      <c r="B596" s="5"/>
      <c r="I596" s="5"/>
      <c r="J596" s="5"/>
      <c r="K596" s="5"/>
      <c r="L596" s="5"/>
      <c r="M596" s="5"/>
      <c r="N596" s="5"/>
    </row>
    <row r="597" spans="2:14" s="4" customFormat="1" x14ac:dyDescent="0.25">
      <c r="B597" s="5"/>
      <c r="I597" s="5"/>
      <c r="J597" s="5"/>
      <c r="K597" s="5"/>
      <c r="L597" s="5"/>
      <c r="M597" s="5"/>
      <c r="N597" s="5"/>
    </row>
    <row r="598" spans="2:14" s="4" customFormat="1" x14ac:dyDescent="0.25">
      <c r="B598" s="5"/>
      <c r="I598" s="5"/>
      <c r="J598" s="5"/>
      <c r="K598" s="5"/>
      <c r="L598" s="5"/>
      <c r="M598" s="5"/>
      <c r="N598" s="5"/>
    </row>
    <row r="599" spans="2:14" s="4" customFormat="1" x14ac:dyDescent="0.25">
      <c r="B599" s="5"/>
      <c r="I599" s="5"/>
      <c r="J599" s="5"/>
      <c r="K599" s="5"/>
      <c r="L599" s="5"/>
      <c r="M599" s="5"/>
      <c r="N599" s="5"/>
    </row>
    <row r="600" spans="2:14" s="4" customFormat="1" x14ac:dyDescent="0.25">
      <c r="B600" s="5"/>
      <c r="I600" s="5"/>
      <c r="J600" s="5"/>
      <c r="K600" s="5"/>
      <c r="L600" s="5"/>
      <c r="M600" s="5"/>
      <c r="N600" s="5"/>
    </row>
    <row r="601" spans="2:14" s="4" customFormat="1" x14ac:dyDescent="0.25">
      <c r="B601" s="5"/>
      <c r="I601" s="5"/>
      <c r="J601" s="5"/>
      <c r="K601" s="5"/>
      <c r="L601" s="5"/>
      <c r="M601" s="5"/>
      <c r="N601" s="5"/>
    </row>
    <row r="602" spans="2:14" s="4" customFormat="1" x14ac:dyDescent="0.25">
      <c r="B602" s="5"/>
      <c r="I602" s="5"/>
      <c r="J602" s="5"/>
      <c r="K602" s="5"/>
      <c r="L602" s="5"/>
      <c r="M602" s="5"/>
      <c r="N602" s="5"/>
    </row>
    <row r="603" spans="2:14" s="4" customFormat="1" x14ac:dyDescent="0.25">
      <c r="B603" s="5"/>
      <c r="I603" s="5"/>
      <c r="J603" s="5"/>
      <c r="K603" s="5"/>
      <c r="L603" s="5"/>
      <c r="M603" s="5"/>
      <c r="N603" s="5"/>
    </row>
    <row r="604" spans="2:14" s="4" customFormat="1" x14ac:dyDescent="0.25">
      <c r="B604" s="5"/>
      <c r="I604" s="5"/>
      <c r="J604" s="5"/>
      <c r="K604" s="5"/>
      <c r="L604" s="5"/>
      <c r="M604" s="5"/>
      <c r="N604" s="5"/>
    </row>
    <row r="605" spans="2:14" s="4" customFormat="1" x14ac:dyDescent="0.25">
      <c r="B605" s="5"/>
      <c r="I605" s="5"/>
      <c r="J605" s="5"/>
      <c r="K605" s="5"/>
      <c r="L605" s="5"/>
      <c r="M605" s="5"/>
      <c r="N605" s="5"/>
    </row>
    <row r="606" spans="2:14" s="4" customFormat="1" x14ac:dyDescent="0.25">
      <c r="B606" s="5"/>
      <c r="I606" s="5"/>
      <c r="J606" s="5"/>
      <c r="K606" s="5"/>
      <c r="L606" s="5"/>
      <c r="M606" s="5"/>
      <c r="N606" s="5"/>
    </row>
    <row r="607" spans="2:14" s="4" customFormat="1" x14ac:dyDescent="0.25">
      <c r="B607" s="5"/>
      <c r="I607" s="5"/>
      <c r="J607" s="5"/>
      <c r="K607" s="5"/>
      <c r="L607" s="5"/>
      <c r="M607" s="5"/>
      <c r="N607" s="5"/>
    </row>
    <row r="608" spans="2:14" s="4" customFormat="1" x14ac:dyDescent="0.25">
      <c r="B608" s="5"/>
      <c r="I608" s="5"/>
      <c r="J608" s="5"/>
      <c r="K608" s="5"/>
      <c r="L608" s="5"/>
      <c r="M608" s="5"/>
      <c r="N608" s="5"/>
    </row>
    <row r="609" spans="2:14" s="4" customFormat="1" x14ac:dyDescent="0.25">
      <c r="B609" s="5"/>
      <c r="I609" s="5"/>
      <c r="J609" s="5"/>
      <c r="K609" s="5"/>
      <c r="L609" s="5"/>
      <c r="M609" s="5"/>
      <c r="N609" s="5"/>
    </row>
    <row r="610" spans="2:14" s="4" customFormat="1" x14ac:dyDescent="0.25">
      <c r="B610" s="5"/>
      <c r="I610" s="5"/>
      <c r="J610" s="5"/>
      <c r="K610" s="5"/>
      <c r="L610" s="5"/>
      <c r="M610" s="5"/>
      <c r="N610" s="5"/>
    </row>
    <row r="611" spans="2:14" s="4" customFormat="1" x14ac:dyDescent="0.25">
      <c r="B611" s="5"/>
      <c r="I611" s="5"/>
      <c r="J611" s="5"/>
      <c r="K611" s="5"/>
      <c r="L611" s="5"/>
      <c r="M611" s="5"/>
      <c r="N611" s="5"/>
    </row>
    <row r="612" spans="2:14" s="4" customFormat="1" x14ac:dyDescent="0.25">
      <c r="B612" s="5"/>
      <c r="I612" s="5"/>
      <c r="J612" s="5"/>
      <c r="K612" s="5"/>
      <c r="L612" s="5"/>
      <c r="M612" s="5"/>
      <c r="N612" s="5"/>
    </row>
    <row r="613" spans="2:14" s="4" customFormat="1" x14ac:dyDescent="0.25">
      <c r="B613" s="5"/>
      <c r="I613" s="5"/>
      <c r="J613" s="5"/>
      <c r="K613" s="5"/>
      <c r="L613" s="5"/>
      <c r="M613" s="5"/>
      <c r="N613" s="5"/>
    </row>
    <row r="614" spans="2:14" s="4" customFormat="1" x14ac:dyDescent="0.25">
      <c r="B614" s="5"/>
      <c r="I614" s="5"/>
      <c r="J614" s="5"/>
      <c r="K614" s="5"/>
      <c r="L614" s="5"/>
      <c r="M614" s="5"/>
      <c r="N614" s="5"/>
    </row>
    <row r="615" spans="2:14" s="4" customFormat="1" x14ac:dyDescent="0.25">
      <c r="B615" s="5"/>
      <c r="I615" s="5"/>
      <c r="J615" s="5"/>
      <c r="K615" s="5"/>
      <c r="L615" s="5"/>
      <c r="M615" s="5"/>
      <c r="N615" s="5"/>
    </row>
    <row r="616" spans="2:14" s="4" customFormat="1" x14ac:dyDescent="0.25">
      <c r="B616" s="5"/>
      <c r="I616" s="5"/>
      <c r="J616" s="5"/>
      <c r="K616" s="5"/>
      <c r="L616" s="5"/>
      <c r="M616" s="5"/>
      <c r="N616" s="5"/>
    </row>
    <row r="617" spans="2:14" s="4" customFormat="1" x14ac:dyDescent="0.25">
      <c r="B617" s="5"/>
      <c r="I617" s="5"/>
      <c r="J617" s="5"/>
      <c r="K617" s="5"/>
      <c r="L617" s="5"/>
      <c r="M617" s="5"/>
      <c r="N617" s="5"/>
    </row>
    <row r="618" spans="2:14" s="4" customFormat="1" x14ac:dyDescent="0.25">
      <c r="B618" s="5"/>
      <c r="I618" s="5"/>
      <c r="J618" s="5"/>
      <c r="K618" s="5"/>
      <c r="L618" s="5"/>
      <c r="M618" s="5"/>
      <c r="N618" s="5"/>
    </row>
    <row r="619" spans="2:14" s="4" customFormat="1" x14ac:dyDescent="0.25">
      <c r="B619" s="5"/>
      <c r="I619" s="5"/>
      <c r="J619" s="5"/>
      <c r="K619" s="5"/>
      <c r="L619" s="5"/>
      <c r="M619" s="5"/>
      <c r="N619" s="5"/>
    </row>
    <row r="620" spans="2:14" s="4" customFormat="1" x14ac:dyDescent="0.25">
      <c r="B620" s="5"/>
      <c r="I620" s="5"/>
      <c r="J620" s="5"/>
      <c r="K620" s="5"/>
      <c r="L620" s="5"/>
      <c r="M620" s="5"/>
      <c r="N620" s="5"/>
    </row>
    <row r="621" spans="2:14" s="4" customFormat="1" x14ac:dyDescent="0.25">
      <c r="B621" s="5"/>
      <c r="I621" s="5"/>
      <c r="J621" s="5"/>
      <c r="K621" s="5"/>
      <c r="L621" s="5"/>
      <c r="M621" s="5"/>
      <c r="N621" s="5"/>
    </row>
    <row r="622" spans="2:14" s="4" customFormat="1" x14ac:dyDescent="0.25">
      <c r="B622" s="5"/>
      <c r="I622" s="5"/>
      <c r="J622" s="5"/>
      <c r="K622" s="5"/>
      <c r="L622" s="5"/>
      <c r="M622" s="5"/>
      <c r="N622" s="5"/>
    </row>
    <row r="623" spans="2:14" s="4" customFormat="1" x14ac:dyDescent="0.25">
      <c r="B623" s="5"/>
      <c r="I623" s="5"/>
      <c r="J623" s="5"/>
      <c r="K623" s="5"/>
      <c r="L623" s="5"/>
      <c r="M623" s="5"/>
      <c r="N623" s="5"/>
    </row>
    <row r="624" spans="2:14" s="4" customFormat="1" x14ac:dyDescent="0.25">
      <c r="B624" s="5"/>
      <c r="I624" s="5"/>
      <c r="J624" s="5"/>
      <c r="K624" s="5"/>
      <c r="L624" s="5"/>
      <c r="M624" s="5"/>
      <c r="N624" s="5"/>
    </row>
    <row r="625" spans="2:14" s="4" customFormat="1" x14ac:dyDescent="0.25">
      <c r="B625" s="5"/>
      <c r="I625" s="5"/>
      <c r="J625" s="5"/>
      <c r="K625" s="5"/>
      <c r="L625" s="5"/>
      <c r="M625" s="5"/>
      <c r="N625" s="5"/>
    </row>
    <row r="626" spans="2:14" s="4" customFormat="1" x14ac:dyDescent="0.25">
      <c r="B626" s="5"/>
      <c r="I626" s="5"/>
      <c r="J626" s="5"/>
      <c r="K626" s="5"/>
      <c r="L626" s="5"/>
      <c r="M626" s="5"/>
      <c r="N626" s="5"/>
    </row>
    <row r="627" spans="2:14" s="4" customFormat="1" x14ac:dyDescent="0.25">
      <c r="B627" s="5"/>
      <c r="I627" s="5"/>
      <c r="J627" s="5"/>
      <c r="K627" s="5"/>
      <c r="L627" s="5"/>
      <c r="M627" s="5"/>
      <c r="N627" s="5"/>
    </row>
    <row r="628" spans="2:14" s="4" customFormat="1" x14ac:dyDescent="0.25">
      <c r="B628" s="5"/>
      <c r="I628" s="5"/>
      <c r="J628" s="5"/>
      <c r="K628" s="5"/>
      <c r="L628" s="5"/>
      <c r="M628" s="5"/>
      <c r="N628" s="5"/>
    </row>
    <row r="629" spans="2:14" s="4" customFormat="1" x14ac:dyDescent="0.25">
      <c r="B629" s="5"/>
      <c r="I629" s="5"/>
      <c r="J629" s="5"/>
      <c r="K629" s="5"/>
      <c r="L629" s="5"/>
      <c r="M629" s="5"/>
      <c r="N629" s="5"/>
    </row>
    <row r="630" spans="2:14" s="4" customFormat="1" x14ac:dyDescent="0.25">
      <c r="B630" s="5"/>
      <c r="I630" s="5"/>
      <c r="J630" s="5"/>
      <c r="K630" s="5"/>
      <c r="L630" s="5"/>
      <c r="M630" s="5"/>
      <c r="N630" s="5"/>
    </row>
    <row r="631" spans="2:14" s="4" customFormat="1" x14ac:dyDescent="0.25">
      <c r="B631" s="5"/>
      <c r="I631" s="5"/>
      <c r="J631" s="5"/>
      <c r="K631" s="5"/>
      <c r="L631" s="5"/>
      <c r="M631" s="5"/>
      <c r="N631" s="5"/>
    </row>
    <row r="632" spans="2:14" s="4" customFormat="1" x14ac:dyDescent="0.25">
      <c r="B632" s="5"/>
      <c r="I632" s="5"/>
      <c r="J632" s="5"/>
      <c r="K632" s="5"/>
      <c r="L632" s="5"/>
      <c r="M632" s="5"/>
      <c r="N632" s="5"/>
    </row>
    <row r="633" spans="2:14" s="4" customFormat="1" x14ac:dyDescent="0.25">
      <c r="B633" s="5"/>
      <c r="I633" s="5"/>
      <c r="J633" s="5"/>
      <c r="K633" s="5"/>
      <c r="L633" s="5"/>
      <c r="M633" s="5"/>
      <c r="N633" s="5"/>
    </row>
    <row r="634" spans="2:14" s="4" customFormat="1" x14ac:dyDescent="0.25">
      <c r="B634" s="5"/>
      <c r="I634" s="5"/>
      <c r="J634" s="5"/>
      <c r="K634" s="5"/>
      <c r="L634" s="5"/>
      <c r="M634" s="5"/>
      <c r="N634" s="5"/>
    </row>
    <row r="635" spans="2:14" s="4" customFormat="1" x14ac:dyDescent="0.25">
      <c r="B635" s="5"/>
      <c r="I635" s="5"/>
      <c r="J635" s="5"/>
      <c r="K635" s="5"/>
      <c r="L635" s="5"/>
      <c r="M635" s="5"/>
      <c r="N635" s="5"/>
    </row>
    <row r="636" spans="2:14" s="4" customFormat="1" x14ac:dyDescent="0.25">
      <c r="B636" s="5"/>
      <c r="I636" s="5"/>
      <c r="J636" s="5"/>
      <c r="K636" s="5"/>
      <c r="L636" s="5"/>
      <c r="M636" s="5"/>
      <c r="N636" s="5"/>
    </row>
    <row r="637" spans="2:14" s="4" customFormat="1" x14ac:dyDescent="0.25">
      <c r="B637" s="5"/>
      <c r="I637" s="5"/>
      <c r="J637" s="5"/>
      <c r="K637" s="5"/>
      <c r="L637" s="5"/>
      <c r="M637" s="5"/>
      <c r="N637" s="5"/>
    </row>
    <row r="638" spans="2:14" s="4" customFormat="1" x14ac:dyDescent="0.25">
      <c r="B638" s="5"/>
      <c r="I638" s="5"/>
      <c r="J638" s="5"/>
      <c r="K638" s="5"/>
      <c r="L638" s="5"/>
      <c r="M638" s="5"/>
      <c r="N638" s="5"/>
    </row>
    <row r="639" spans="2:14" s="4" customFormat="1" x14ac:dyDescent="0.25">
      <c r="B639" s="5"/>
      <c r="I639" s="5"/>
      <c r="J639" s="5"/>
      <c r="K639" s="5"/>
      <c r="L639" s="5"/>
      <c r="M639" s="5"/>
      <c r="N639" s="5"/>
    </row>
    <row r="640" spans="2:14" s="4" customFormat="1" x14ac:dyDescent="0.25">
      <c r="B640" s="5"/>
      <c r="I640" s="5"/>
      <c r="J640" s="5"/>
      <c r="K640" s="5"/>
      <c r="L640" s="5"/>
      <c r="M640" s="5"/>
      <c r="N640" s="5"/>
    </row>
    <row r="641" spans="2:14" s="4" customFormat="1" x14ac:dyDescent="0.25">
      <c r="B641" s="5"/>
      <c r="I641" s="5"/>
      <c r="J641" s="5"/>
      <c r="K641" s="5"/>
      <c r="L641" s="5"/>
      <c r="M641" s="5"/>
      <c r="N641" s="5"/>
    </row>
    <row r="642" spans="2:14" s="4" customFormat="1" x14ac:dyDescent="0.25">
      <c r="B642" s="5"/>
      <c r="I642" s="5"/>
      <c r="J642" s="5"/>
      <c r="K642" s="5"/>
      <c r="L642" s="5"/>
      <c r="M642" s="5"/>
      <c r="N642" s="5"/>
    </row>
    <row r="643" spans="2:14" s="4" customFormat="1" x14ac:dyDescent="0.25">
      <c r="B643" s="5"/>
      <c r="I643" s="5"/>
      <c r="J643" s="5"/>
      <c r="K643" s="5"/>
      <c r="L643" s="5"/>
      <c r="M643" s="5"/>
      <c r="N643" s="5"/>
    </row>
    <row r="644" spans="2:14" s="4" customFormat="1" x14ac:dyDescent="0.25">
      <c r="B644" s="5"/>
      <c r="I644" s="5"/>
      <c r="J644" s="5"/>
      <c r="K644" s="5"/>
      <c r="L644" s="5"/>
      <c r="M644" s="5"/>
      <c r="N644" s="5"/>
    </row>
    <row r="645" spans="2:14" s="4" customFormat="1" x14ac:dyDescent="0.25">
      <c r="B645" s="5"/>
      <c r="I645" s="5"/>
      <c r="J645" s="5"/>
      <c r="K645" s="5"/>
      <c r="L645" s="5"/>
      <c r="M645" s="5"/>
      <c r="N645" s="5"/>
    </row>
    <row r="646" spans="2:14" s="4" customFormat="1" x14ac:dyDescent="0.25">
      <c r="B646" s="5"/>
      <c r="I646" s="5"/>
      <c r="J646" s="5"/>
      <c r="K646" s="5"/>
      <c r="L646" s="5"/>
      <c r="M646" s="5"/>
      <c r="N646" s="5"/>
    </row>
    <row r="647" spans="2:14" s="4" customFormat="1" x14ac:dyDescent="0.25">
      <c r="B647" s="5"/>
      <c r="I647" s="5"/>
      <c r="J647" s="5"/>
      <c r="K647" s="5"/>
      <c r="L647" s="5"/>
      <c r="M647" s="5"/>
      <c r="N647" s="5"/>
    </row>
    <row r="648" spans="2:14" s="4" customFormat="1" x14ac:dyDescent="0.25">
      <c r="B648" s="5"/>
      <c r="I648" s="5"/>
      <c r="J648" s="5"/>
      <c r="K648" s="5"/>
      <c r="L648" s="5"/>
      <c r="M648" s="5"/>
      <c r="N648" s="5"/>
    </row>
    <row r="649" spans="2:14" s="4" customFormat="1" x14ac:dyDescent="0.25">
      <c r="B649" s="5"/>
      <c r="I649" s="5"/>
      <c r="J649" s="5"/>
      <c r="K649" s="5"/>
      <c r="L649" s="5"/>
      <c r="M649" s="5"/>
      <c r="N649" s="5"/>
    </row>
    <row r="650" spans="2:14" s="4" customFormat="1" x14ac:dyDescent="0.25">
      <c r="B650" s="5"/>
      <c r="I650" s="5"/>
      <c r="J650" s="5"/>
      <c r="K650" s="5"/>
      <c r="L650" s="5"/>
      <c r="M650" s="5"/>
      <c r="N650" s="5"/>
    </row>
    <row r="651" spans="2:14" s="4" customFormat="1" x14ac:dyDescent="0.25">
      <c r="B651" s="5"/>
      <c r="I651" s="5"/>
      <c r="J651" s="5"/>
      <c r="K651" s="5"/>
      <c r="L651" s="5"/>
      <c r="M651" s="5"/>
      <c r="N651" s="5"/>
    </row>
    <row r="652" spans="2:14" s="4" customFormat="1" x14ac:dyDescent="0.25">
      <c r="B652" s="5"/>
      <c r="I652" s="5"/>
      <c r="J652" s="5"/>
      <c r="K652" s="5"/>
      <c r="L652" s="5"/>
      <c r="M652" s="5"/>
      <c r="N652" s="5"/>
    </row>
    <row r="653" spans="2:14" s="4" customFormat="1" x14ac:dyDescent="0.25">
      <c r="B653" s="5"/>
      <c r="I653" s="5"/>
      <c r="J653" s="5"/>
      <c r="K653" s="5"/>
      <c r="L653" s="5"/>
      <c r="M653" s="5"/>
      <c r="N653" s="5"/>
    </row>
    <row r="654" spans="2:14" s="4" customFormat="1" x14ac:dyDescent="0.25">
      <c r="B654" s="5"/>
      <c r="I654" s="5"/>
      <c r="J654" s="5"/>
      <c r="K654" s="5"/>
      <c r="L654" s="5"/>
      <c r="M654" s="5"/>
      <c r="N654" s="5"/>
    </row>
    <row r="655" spans="2:14" s="4" customFormat="1" x14ac:dyDescent="0.25">
      <c r="B655" s="5"/>
      <c r="I655" s="5"/>
      <c r="J655" s="5"/>
      <c r="K655" s="5"/>
      <c r="L655" s="5"/>
      <c r="M655" s="5"/>
      <c r="N655" s="5"/>
    </row>
    <row r="656" spans="2:14" s="4" customFormat="1" x14ac:dyDescent="0.25">
      <c r="B656" s="5"/>
      <c r="I656" s="5"/>
      <c r="J656" s="5"/>
      <c r="K656" s="5"/>
      <c r="L656" s="5"/>
      <c r="M656" s="5"/>
      <c r="N656" s="5"/>
    </row>
    <row r="657" spans="2:14" s="4" customFormat="1" x14ac:dyDescent="0.25">
      <c r="B657" s="5"/>
      <c r="I657" s="5"/>
      <c r="J657" s="5"/>
      <c r="K657" s="5"/>
      <c r="L657" s="5"/>
      <c r="M657" s="5"/>
      <c r="N657" s="5"/>
    </row>
    <row r="658" spans="2:14" s="4" customFormat="1" x14ac:dyDescent="0.25">
      <c r="B658" s="5"/>
      <c r="I658" s="5"/>
      <c r="J658" s="5"/>
      <c r="K658" s="5"/>
      <c r="L658" s="5"/>
      <c r="M658" s="5"/>
      <c r="N658" s="5"/>
    </row>
    <row r="659" spans="2:14" s="4" customFormat="1" x14ac:dyDescent="0.25">
      <c r="B659" s="5"/>
      <c r="I659" s="5"/>
      <c r="J659" s="5"/>
      <c r="K659" s="5"/>
      <c r="L659" s="5"/>
      <c r="M659" s="5"/>
      <c r="N659" s="5"/>
    </row>
    <row r="660" spans="2:14" s="4" customFormat="1" x14ac:dyDescent="0.25">
      <c r="B660" s="5"/>
      <c r="I660" s="5"/>
      <c r="J660" s="5"/>
      <c r="K660" s="5"/>
      <c r="L660" s="5"/>
      <c r="M660" s="5"/>
      <c r="N660" s="5"/>
    </row>
    <row r="661" spans="2:14" s="4" customFormat="1" x14ac:dyDescent="0.25">
      <c r="B661" s="5"/>
      <c r="I661" s="5"/>
      <c r="J661" s="5"/>
      <c r="K661" s="5"/>
      <c r="L661" s="5"/>
      <c r="M661" s="5"/>
      <c r="N661" s="5"/>
    </row>
    <row r="662" spans="2:14" s="4" customFormat="1" x14ac:dyDescent="0.25">
      <c r="B662" s="5"/>
      <c r="I662" s="5"/>
      <c r="J662" s="5"/>
      <c r="K662" s="5"/>
      <c r="L662" s="5"/>
      <c r="M662" s="5"/>
      <c r="N662" s="5"/>
    </row>
    <row r="663" spans="2:14" s="4" customFormat="1" x14ac:dyDescent="0.25">
      <c r="B663" s="5"/>
      <c r="I663" s="5"/>
      <c r="J663" s="5"/>
      <c r="K663" s="5"/>
      <c r="L663" s="5"/>
      <c r="M663" s="5"/>
      <c r="N663" s="5"/>
    </row>
    <row r="664" spans="2:14" s="4" customFormat="1" x14ac:dyDescent="0.25">
      <c r="B664" s="5"/>
      <c r="I664" s="5"/>
      <c r="J664" s="5"/>
      <c r="K664" s="5"/>
      <c r="L664" s="5"/>
      <c r="M664" s="5"/>
      <c r="N664" s="5"/>
    </row>
    <row r="665" spans="2:14" s="4" customFormat="1" x14ac:dyDescent="0.25">
      <c r="B665" s="5"/>
      <c r="I665" s="5"/>
      <c r="J665" s="5"/>
      <c r="K665" s="5"/>
      <c r="L665" s="5"/>
      <c r="M665" s="5"/>
      <c r="N665" s="5"/>
    </row>
    <row r="666" spans="2:14" s="4" customFormat="1" x14ac:dyDescent="0.25">
      <c r="B666" s="5"/>
      <c r="I666" s="5"/>
      <c r="J666" s="5"/>
      <c r="K666" s="5"/>
      <c r="L666" s="5"/>
      <c r="M666" s="5"/>
      <c r="N666" s="5"/>
    </row>
    <row r="667" spans="2:14" s="4" customFormat="1" x14ac:dyDescent="0.25">
      <c r="B667" s="5"/>
      <c r="I667" s="5"/>
      <c r="J667" s="5"/>
      <c r="K667" s="5"/>
      <c r="L667" s="5"/>
      <c r="M667" s="5"/>
      <c r="N667" s="5"/>
    </row>
    <row r="668" spans="2:14" s="4" customFormat="1" x14ac:dyDescent="0.25">
      <c r="B668" s="5"/>
      <c r="I668" s="5"/>
      <c r="J668" s="5"/>
      <c r="K668" s="5"/>
      <c r="L668" s="5"/>
      <c r="M668" s="5"/>
      <c r="N668" s="5"/>
    </row>
    <row r="669" spans="2:14" s="4" customFormat="1" x14ac:dyDescent="0.25">
      <c r="B669" s="5"/>
      <c r="I669" s="5"/>
      <c r="J669" s="5"/>
      <c r="K669" s="5"/>
      <c r="L669" s="5"/>
      <c r="M669" s="5"/>
      <c r="N669" s="5"/>
    </row>
    <row r="670" spans="2:14" s="4" customFormat="1" x14ac:dyDescent="0.25">
      <c r="B670" s="5"/>
      <c r="I670" s="5"/>
      <c r="J670" s="5"/>
      <c r="K670" s="5"/>
      <c r="L670" s="5"/>
      <c r="M670" s="5"/>
      <c r="N670" s="5"/>
    </row>
    <row r="671" spans="2:14" s="4" customFormat="1" x14ac:dyDescent="0.25">
      <c r="B671" s="5"/>
      <c r="I671" s="5"/>
      <c r="J671" s="5"/>
      <c r="K671" s="5"/>
      <c r="L671" s="5"/>
      <c r="M671" s="5"/>
      <c r="N671" s="5"/>
    </row>
    <row r="672" spans="2:14" s="4" customFormat="1" x14ac:dyDescent="0.25">
      <c r="B672" s="5"/>
      <c r="I672" s="5"/>
      <c r="J672" s="5"/>
      <c r="K672" s="5"/>
      <c r="L672" s="5"/>
      <c r="M672" s="5"/>
      <c r="N672" s="5"/>
    </row>
    <row r="673" spans="2:14" s="4" customFormat="1" x14ac:dyDescent="0.25">
      <c r="B673" s="5"/>
      <c r="I673" s="5"/>
      <c r="J673" s="5"/>
      <c r="K673" s="5"/>
      <c r="L673" s="5"/>
      <c r="M673" s="5"/>
      <c r="N673" s="5"/>
    </row>
    <row r="674" spans="2:14" s="4" customFormat="1" x14ac:dyDescent="0.25">
      <c r="B674" s="5"/>
      <c r="I674" s="5"/>
      <c r="J674" s="5"/>
      <c r="K674" s="5"/>
      <c r="L674" s="5"/>
      <c r="M674" s="5"/>
      <c r="N674" s="5"/>
    </row>
    <row r="675" spans="2:14" s="4" customFormat="1" x14ac:dyDescent="0.25">
      <c r="B675" s="5"/>
      <c r="I675" s="5"/>
      <c r="J675" s="5"/>
      <c r="K675" s="5"/>
      <c r="L675" s="5"/>
      <c r="M675" s="5"/>
      <c r="N675" s="5"/>
    </row>
    <row r="676" spans="2:14" s="4" customFormat="1" x14ac:dyDescent="0.25">
      <c r="B676" s="5"/>
      <c r="I676" s="5"/>
      <c r="J676" s="5"/>
      <c r="K676" s="5"/>
      <c r="L676" s="5"/>
      <c r="M676" s="5"/>
      <c r="N676" s="5"/>
    </row>
    <row r="677" spans="2:14" s="4" customFormat="1" x14ac:dyDescent="0.25">
      <c r="B677" s="5"/>
      <c r="I677" s="5"/>
      <c r="J677" s="5"/>
      <c r="K677" s="5"/>
      <c r="L677" s="5"/>
      <c r="M677" s="5"/>
      <c r="N677" s="5"/>
    </row>
    <row r="678" spans="2:14" s="4" customFormat="1" x14ac:dyDescent="0.25">
      <c r="B678" s="5"/>
      <c r="I678" s="5"/>
      <c r="J678" s="5"/>
      <c r="K678" s="5"/>
      <c r="L678" s="5"/>
      <c r="M678" s="5"/>
      <c r="N678" s="5"/>
    </row>
    <row r="679" spans="2:14" s="4" customFormat="1" x14ac:dyDescent="0.25">
      <c r="B679" s="5"/>
      <c r="I679" s="5"/>
      <c r="J679" s="5"/>
      <c r="K679" s="5"/>
      <c r="L679" s="5"/>
      <c r="M679" s="5"/>
      <c r="N679" s="5"/>
    </row>
    <row r="680" spans="2:14" s="4" customFormat="1" x14ac:dyDescent="0.25">
      <c r="B680" s="5"/>
      <c r="I680" s="5"/>
      <c r="J680" s="5"/>
      <c r="K680" s="5"/>
      <c r="L680" s="5"/>
      <c r="M680" s="5"/>
      <c r="N680" s="5"/>
    </row>
    <row r="681" spans="2:14" s="4" customFormat="1" x14ac:dyDescent="0.25">
      <c r="B681" s="5"/>
      <c r="I681" s="5"/>
      <c r="J681" s="5"/>
      <c r="K681" s="5"/>
      <c r="L681" s="5"/>
      <c r="M681" s="5"/>
      <c r="N681" s="5"/>
    </row>
    <row r="682" spans="2:14" s="4" customFormat="1" x14ac:dyDescent="0.25">
      <c r="B682" s="5"/>
      <c r="I682" s="5"/>
      <c r="J682" s="5"/>
      <c r="K682" s="5"/>
      <c r="L682" s="5"/>
      <c r="M682" s="5"/>
      <c r="N682" s="5"/>
    </row>
    <row r="683" spans="2:14" s="4" customFormat="1" x14ac:dyDescent="0.25">
      <c r="B683" s="5"/>
      <c r="I683" s="5"/>
      <c r="J683" s="5"/>
      <c r="K683" s="5"/>
      <c r="L683" s="5"/>
      <c r="M683" s="5"/>
      <c r="N683" s="5"/>
    </row>
    <row r="684" spans="2:14" s="4" customFormat="1" x14ac:dyDescent="0.25">
      <c r="B684" s="5"/>
      <c r="I684" s="5"/>
      <c r="J684" s="5"/>
      <c r="K684" s="5"/>
      <c r="L684" s="5"/>
      <c r="M684" s="5"/>
      <c r="N684" s="5"/>
    </row>
    <row r="685" spans="2:14" s="4" customFormat="1" x14ac:dyDescent="0.25">
      <c r="B685" s="5"/>
      <c r="I685" s="5"/>
      <c r="J685" s="5"/>
      <c r="K685" s="5"/>
      <c r="L685" s="5"/>
      <c r="M685" s="5"/>
      <c r="N685" s="5"/>
    </row>
    <row r="686" spans="2:14" s="4" customFormat="1" x14ac:dyDescent="0.25">
      <c r="B686" s="5"/>
      <c r="I686" s="5"/>
      <c r="J686" s="5"/>
      <c r="K686" s="5"/>
      <c r="L686" s="5"/>
      <c r="M686" s="5"/>
      <c r="N686" s="5"/>
    </row>
    <row r="687" spans="2:14" s="4" customFormat="1" x14ac:dyDescent="0.25">
      <c r="B687" s="5"/>
      <c r="I687" s="5"/>
      <c r="J687" s="5"/>
      <c r="K687" s="5"/>
      <c r="L687" s="5"/>
      <c r="M687" s="5"/>
      <c r="N687" s="5"/>
    </row>
    <row r="688" spans="2:14" s="4" customFormat="1" x14ac:dyDescent="0.25">
      <c r="B688" s="5"/>
      <c r="I688" s="5"/>
      <c r="J688" s="5"/>
      <c r="K688" s="5"/>
      <c r="L688" s="5"/>
      <c r="M688" s="5"/>
      <c r="N688" s="5"/>
    </row>
    <row r="689" spans="2:14" s="4" customFormat="1" x14ac:dyDescent="0.25">
      <c r="B689" s="5"/>
      <c r="I689" s="5"/>
      <c r="J689" s="5"/>
      <c r="K689" s="5"/>
      <c r="L689" s="5"/>
      <c r="M689" s="5"/>
      <c r="N689" s="5"/>
    </row>
    <row r="690" spans="2:14" s="4" customFormat="1" x14ac:dyDescent="0.25">
      <c r="B690" s="5"/>
      <c r="I690" s="5"/>
      <c r="J690" s="5"/>
      <c r="K690" s="5"/>
      <c r="L690" s="5"/>
      <c r="M690" s="5"/>
      <c r="N690" s="5"/>
    </row>
    <row r="691" spans="2:14" s="4" customFormat="1" x14ac:dyDescent="0.25">
      <c r="B691" s="5"/>
      <c r="I691" s="5"/>
      <c r="J691" s="5"/>
      <c r="K691" s="5"/>
      <c r="L691" s="5"/>
      <c r="M691" s="5"/>
      <c r="N691" s="5"/>
    </row>
    <row r="692" spans="2:14" s="4" customFormat="1" x14ac:dyDescent="0.25">
      <c r="B692" s="5"/>
      <c r="I692" s="5"/>
      <c r="J692" s="5"/>
      <c r="K692" s="5"/>
      <c r="L692" s="5"/>
      <c r="M692" s="5"/>
      <c r="N692" s="5"/>
    </row>
    <row r="693" spans="2:14" s="4" customFormat="1" x14ac:dyDescent="0.25">
      <c r="B693" s="5"/>
      <c r="I693" s="5"/>
      <c r="J693" s="5"/>
      <c r="K693" s="5"/>
      <c r="L693" s="5"/>
      <c r="M693" s="5"/>
      <c r="N693" s="5"/>
    </row>
    <row r="694" spans="2:14" s="4" customFormat="1" x14ac:dyDescent="0.25">
      <c r="B694" s="5"/>
      <c r="I694" s="5"/>
      <c r="J694" s="5"/>
      <c r="K694" s="5"/>
      <c r="L694" s="5"/>
      <c r="M694" s="5"/>
      <c r="N694" s="5"/>
    </row>
    <row r="695" spans="2:14" s="4" customFormat="1" x14ac:dyDescent="0.25">
      <c r="B695" s="5"/>
      <c r="I695" s="5"/>
      <c r="J695" s="5"/>
      <c r="K695" s="5"/>
      <c r="L695" s="5"/>
      <c r="M695" s="5"/>
      <c r="N695" s="5"/>
    </row>
    <row r="696" spans="2:14" s="4" customFormat="1" x14ac:dyDescent="0.25">
      <c r="B696" s="5"/>
      <c r="I696" s="5"/>
      <c r="J696" s="5"/>
      <c r="K696" s="5"/>
      <c r="L696" s="5"/>
      <c r="M696" s="5"/>
      <c r="N696" s="5"/>
    </row>
    <row r="697" spans="2:14" s="4" customFormat="1" x14ac:dyDescent="0.25">
      <c r="B697" s="5"/>
      <c r="I697" s="5"/>
      <c r="J697" s="5"/>
      <c r="K697" s="5"/>
      <c r="L697" s="5"/>
      <c r="M697" s="5"/>
      <c r="N697" s="5"/>
    </row>
    <row r="698" spans="2:14" s="4" customFormat="1" x14ac:dyDescent="0.25">
      <c r="B698" s="5"/>
      <c r="I698" s="5"/>
      <c r="J698" s="5"/>
      <c r="K698" s="5"/>
      <c r="L698" s="5"/>
      <c r="M698" s="5"/>
      <c r="N698" s="5"/>
    </row>
    <row r="699" spans="2:14" s="4" customFormat="1" x14ac:dyDescent="0.25">
      <c r="B699" s="5"/>
      <c r="I699" s="5"/>
      <c r="J699" s="5"/>
      <c r="K699" s="5"/>
      <c r="L699" s="5"/>
      <c r="M699" s="5"/>
      <c r="N699" s="5"/>
    </row>
    <row r="700" spans="2:14" s="4" customFormat="1" x14ac:dyDescent="0.25">
      <c r="B700" s="5"/>
      <c r="I700" s="5"/>
      <c r="J700" s="5"/>
      <c r="K700" s="5"/>
      <c r="L700" s="5"/>
      <c r="M700" s="5"/>
      <c r="N700" s="5"/>
    </row>
    <row r="701" spans="2:14" s="4" customFormat="1" x14ac:dyDescent="0.25">
      <c r="B701" s="5"/>
      <c r="I701" s="5"/>
      <c r="J701" s="5"/>
      <c r="K701" s="5"/>
      <c r="L701" s="5"/>
      <c r="M701" s="5"/>
      <c r="N701" s="5"/>
    </row>
    <row r="702" spans="2:14" s="4" customFormat="1" x14ac:dyDescent="0.25">
      <c r="B702" s="5"/>
      <c r="I702" s="5"/>
      <c r="J702" s="5"/>
      <c r="K702" s="5"/>
      <c r="L702" s="5"/>
      <c r="M702" s="5"/>
      <c r="N702" s="5"/>
    </row>
    <row r="703" spans="2:14" s="4" customFormat="1" x14ac:dyDescent="0.25">
      <c r="B703" s="5"/>
      <c r="I703" s="5"/>
      <c r="J703" s="5"/>
      <c r="K703" s="5"/>
      <c r="L703" s="5"/>
      <c r="M703" s="5"/>
      <c r="N703" s="5"/>
    </row>
    <row r="704" spans="2:14" s="4" customFormat="1" x14ac:dyDescent="0.25">
      <c r="B704" s="5"/>
      <c r="I704" s="5"/>
      <c r="J704" s="5"/>
      <c r="K704" s="5"/>
      <c r="L704" s="5"/>
      <c r="M704" s="5"/>
      <c r="N704" s="5"/>
    </row>
    <row r="705" spans="2:14" s="4" customFormat="1" x14ac:dyDescent="0.25">
      <c r="B705" s="5"/>
      <c r="I705" s="5"/>
      <c r="J705" s="5"/>
      <c r="K705" s="5"/>
      <c r="L705" s="5"/>
      <c r="M705" s="5"/>
      <c r="N705" s="5"/>
    </row>
    <row r="706" spans="2:14" s="4" customFormat="1" x14ac:dyDescent="0.25">
      <c r="B706" s="5"/>
      <c r="I706" s="5"/>
      <c r="J706" s="5"/>
      <c r="K706" s="5"/>
      <c r="L706" s="5"/>
      <c r="M706" s="5"/>
      <c r="N706" s="5"/>
    </row>
    <row r="707" spans="2:14" s="4" customFormat="1" x14ac:dyDescent="0.25">
      <c r="B707" s="5"/>
      <c r="I707" s="5"/>
      <c r="J707" s="5"/>
      <c r="K707" s="5"/>
      <c r="L707" s="5"/>
      <c r="M707" s="5"/>
      <c r="N707" s="5"/>
    </row>
    <row r="708" spans="2:14" s="4" customFormat="1" x14ac:dyDescent="0.25">
      <c r="B708" s="5"/>
      <c r="I708" s="5"/>
      <c r="J708" s="5"/>
      <c r="K708" s="5"/>
      <c r="L708" s="5"/>
      <c r="M708" s="5"/>
      <c r="N708" s="5"/>
    </row>
    <row r="709" spans="2:14" s="4" customFormat="1" x14ac:dyDescent="0.25">
      <c r="B709" s="5"/>
      <c r="I709" s="5"/>
      <c r="J709" s="5"/>
      <c r="K709" s="5"/>
      <c r="L709" s="5"/>
      <c r="M709" s="5"/>
      <c r="N709" s="5"/>
    </row>
    <row r="710" spans="2:14" s="4" customFormat="1" x14ac:dyDescent="0.25">
      <c r="B710" s="5"/>
      <c r="I710" s="5"/>
      <c r="J710" s="5"/>
      <c r="K710" s="5"/>
      <c r="L710" s="5"/>
      <c r="M710" s="5"/>
      <c r="N710" s="5"/>
    </row>
    <row r="711" spans="2:14" s="4" customFormat="1" x14ac:dyDescent="0.25">
      <c r="B711" s="5"/>
      <c r="I711" s="5"/>
      <c r="J711" s="5"/>
      <c r="K711" s="5"/>
      <c r="L711" s="5"/>
      <c r="M711" s="5"/>
      <c r="N711" s="5"/>
    </row>
    <row r="712" spans="2:14" s="4" customFormat="1" x14ac:dyDescent="0.25">
      <c r="B712" s="5"/>
      <c r="I712" s="5"/>
      <c r="J712" s="5"/>
      <c r="K712" s="5"/>
      <c r="L712" s="5"/>
      <c r="M712" s="5"/>
      <c r="N712" s="5"/>
    </row>
    <row r="713" spans="2:14" s="4" customFormat="1" x14ac:dyDescent="0.25">
      <c r="B713" s="5"/>
      <c r="I713" s="5"/>
      <c r="J713" s="5"/>
      <c r="K713" s="5"/>
      <c r="L713" s="5"/>
      <c r="M713" s="5"/>
      <c r="N713" s="5"/>
    </row>
    <row r="714" spans="2:14" s="4" customFormat="1" x14ac:dyDescent="0.25">
      <c r="B714" s="5"/>
      <c r="I714" s="5"/>
      <c r="J714" s="5"/>
      <c r="K714" s="5"/>
      <c r="L714" s="5"/>
      <c r="M714" s="5"/>
      <c r="N714" s="5"/>
    </row>
    <row r="715" spans="2:14" s="4" customFormat="1" x14ac:dyDescent="0.25">
      <c r="B715" s="5"/>
      <c r="I715" s="5"/>
      <c r="J715" s="5"/>
      <c r="K715" s="5"/>
      <c r="L715" s="5"/>
      <c r="M715" s="5"/>
      <c r="N715" s="5"/>
    </row>
    <row r="716" spans="2:14" s="4" customFormat="1" x14ac:dyDescent="0.25">
      <c r="B716" s="5"/>
      <c r="I716" s="5"/>
      <c r="J716" s="5"/>
      <c r="K716" s="5"/>
      <c r="L716" s="5"/>
      <c r="M716" s="5"/>
      <c r="N716" s="5"/>
    </row>
    <row r="717" spans="2:14" s="4" customFormat="1" x14ac:dyDescent="0.25">
      <c r="B717" s="5"/>
      <c r="I717" s="5"/>
      <c r="J717" s="5"/>
      <c r="K717" s="5"/>
      <c r="L717" s="5"/>
      <c r="M717" s="5"/>
      <c r="N717" s="5"/>
    </row>
    <row r="718" spans="2:14" s="4" customFormat="1" x14ac:dyDescent="0.25">
      <c r="B718" s="5"/>
      <c r="I718" s="5"/>
      <c r="J718" s="5"/>
      <c r="K718" s="5"/>
      <c r="L718" s="5"/>
      <c r="M718" s="5"/>
      <c r="N718" s="5"/>
    </row>
    <row r="719" spans="2:14" s="4" customFormat="1" x14ac:dyDescent="0.25">
      <c r="B719" s="5"/>
      <c r="I719" s="5"/>
      <c r="J719" s="5"/>
      <c r="K719" s="5"/>
      <c r="L719" s="5"/>
      <c r="M719" s="5"/>
      <c r="N719" s="5"/>
    </row>
    <row r="720" spans="2:14" s="4" customFormat="1" x14ac:dyDescent="0.25">
      <c r="B720" s="5"/>
      <c r="I720" s="5"/>
      <c r="J720" s="5"/>
      <c r="K720" s="5"/>
      <c r="L720" s="5"/>
      <c r="M720" s="5"/>
      <c r="N720" s="5"/>
    </row>
    <row r="721" spans="2:14" s="4" customFormat="1" x14ac:dyDescent="0.25">
      <c r="B721" s="5"/>
      <c r="I721" s="5"/>
      <c r="J721" s="5"/>
      <c r="K721" s="5"/>
      <c r="L721" s="5"/>
      <c r="M721" s="5"/>
      <c r="N721" s="5"/>
    </row>
    <row r="722" spans="2:14" s="4" customFormat="1" x14ac:dyDescent="0.25">
      <c r="B722" s="5"/>
      <c r="I722" s="5"/>
      <c r="J722" s="5"/>
      <c r="K722" s="5"/>
      <c r="L722" s="5"/>
      <c r="M722" s="5"/>
      <c r="N722" s="5"/>
    </row>
    <row r="723" spans="2:14" s="4" customFormat="1" x14ac:dyDescent="0.25">
      <c r="B723" s="5"/>
      <c r="I723" s="5"/>
      <c r="J723" s="5"/>
      <c r="K723" s="5"/>
      <c r="L723" s="5"/>
      <c r="M723" s="5"/>
      <c r="N723" s="5"/>
    </row>
    <row r="724" spans="2:14" s="4" customFormat="1" x14ac:dyDescent="0.25">
      <c r="B724" s="5"/>
      <c r="I724" s="5"/>
      <c r="J724" s="5"/>
      <c r="K724" s="5"/>
      <c r="L724" s="5"/>
      <c r="M724" s="5"/>
      <c r="N724" s="5"/>
    </row>
    <row r="725" spans="2:14" s="4" customFormat="1" x14ac:dyDescent="0.25">
      <c r="B725" s="5"/>
      <c r="I725" s="5"/>
      <c r="J725" s="5"/>
      <c r="K725" s="5"/>
      <c r="L725" s="5"/>
      <c r="M725" s="5"/>
      <c r="N725" s="5"/>
    </row>
    <row r="726" spans="2:14" s="4" customFormat="1" x14ac:dyDescent="0.25">
      <c r="B726" s="5"/>
      <c r="I726" s="5"/>
      <c r="J726" s="5"/>
      <c r="K726" s="5"/>
      <c r="L726" s="5"/>
      <c r="M726" s="5"/>
      <c r="N726" s="5"/>
    </row>
    <row r="727" spans="2:14" s="4" customFormat="1" x14ac:dyDescent="0.25">
      <c r="B727" s="5"/>
      <c r="I727" s="5"/>
      <c r="J727" s="5"/>
      <c r="K727" s="5"/>
      <c r="L727" s="5"/>
      <c r="M727" s="5"/>
      <c r="N727" s="5"/>
    </row>
    <row r="728" spans="2:14" s="4" customFormat="1" x14ac:dyDescent="0.25">
      <c r="B728" s="5"/>
      <c r="I728" s="5"/>
      <c r="J728" s="5"/>
      <c r="K728" s="5"/>
      <c r="L728" s="5"/>
      <c r="M728" s="5"/>
      <c r="N728" s="5"/>
    </row>
    <row r="729" spans="2:14" s="4" customFormat="1" x14ac:dyDescent="0.25">
      <c r="B729" s="5"/>
      <c r="I729" s="5"/>
      <c r="J729" s="5"/>
      <c r="K729" s="5"/>
      <c r="L729" s="5"/>
      <c r="M729" s="5"/>
      <c r="N729" s="5"/>
    </row>
    <row r="730" spans="2:14" s="4" customFormat="1" x14ac:dyDescent="0.25">
      <c r="B730" s="5"/>
      <c r="I730" s="5"/>
      <c r="J730" s="5"/>
      <c r="K730" s="5"/>
      <c r="L730" s="5"/>
      <c r="M730" s="5"/>
      <c r="N730" s="5"/>
    </row>
    <row r="731" spans="2:14" s="4" customFormat="1" x14ac:dyDescent="0.25">
      <c r="B731" s="5"/>
      <c r="I731" s="5"/>
      <c r="J731" s="5"/>
      <c r="K731" s="5"/>
      <c r="L731" s="5"/>
      <c r="M731" s="5"/>
      <c r="N731" s="5"/>
    </row>
    <row r="732" spans="2:14" s="4" customFormat="1" x14ac:dyDescent="0.25">
      <c r="B732" s="5"/>
      <c r="I732" s="5"/>
      <c r="J732" s="5"/>
      <c r="K732" s="5"/>
      <c r="L732" s="5"/>
      <c r="M732" s="5"/>
      <c r="N732" s="5"/>
    </row>
    <row r="733" spans="2:14" s="4" customFormat="1" x14ac:dyDescent="0.25">
      <c r="B733" s="5"/>
      <c r="I733" s="5"/>
      <c r="J733" s="5"/>
      <c r="K733" s="5"/>
      <c r="L733" s="5"/>
      <c r="M733" s="5"/>
      <c r="N733" s="5"/>
    </row>
    <row r="734" spans="2:14" s="4" customFormat="1" x14ac:dyDescent="0.25">
      <c r="B734" s="5"/>
      <c r="I734" s="5"/>
      <c r="J734" s="5"/>
      <c r="K734" s="5"/>
      <c r="L734" s="5"/>
      <c r="M734" s="5"/>
      <c r="N734" s="5"/>
    </row>
    <row r="735" spans="2:14" s="4" customFormat="1" x14ac:dyDescent="0.25">
      <c r="B735" s="5"/>
      <c r="I735" s="5"/>
      <c r="J735" s="5"/>
      <c r="K735" s="5"/>
      <c r="L735" s="5"/>
      <c r="M735" s="5"/>
      <c r="N735" s="5"/>
    </row>
    <row r="736" spans="2:14" s="4" customFormat="1" x14ac:dyDescent="0.25">
      <c r="B736" s="5"/>
      <c r="I736" s="5"/>
      <c r="J736" s="5"/>
      <c r="K736" s="5"/>
      <c r="L736" s="5"/>
      <c r="M736" s="5"/>
      <c r="N736" s="5"/>
    </row>
    <row r="737" spans="2:14" s="4" customFormat="1" x14ac:dyDescent="0.25">
      <c r="B737" s="5"/>
      <c r="I737" s="5"/>
      <c r="J737" s="5"/>
      <c r="K737" s="5"/>
      <c r="L737" s="5"/>
      <c r="M737" s="5"/>
      <c r="N737" s="5"/>
    </row>
    <row r="738" spans="2:14" s="4" customFormat="1" x14ac:dyDescent="0.25">
      <c r="B738" s="5"/>
      <c r="I738" s="5"/>
      <c r="J738" s="5"/>
      <c r="K738" s="5"/>
      <c r="L738" s="5"/>
      <c r="M738" s="5"/>
      <c r="N738" s="5"/>
    </row>
    <row r="739" spans="2:14" s="4" customFormat="1" x14ac:dyDescent="0.25">
      <c r="B739" s="5"/>
      <c r="I739" s="5"/>
      <c r="J739" s="5"/>
      <c r="K739" s="5"/>
      <c r="L739" s="5"/>
      <c r="M739" s="5"/>
      <c r="N739" s="5"/>
    </row>
    <row r="740" spans="2:14" s="4" customFormat="1" x14ac:dyDescent="0.25">
      <c r="B740" s="5"/>
      <c r="I740" s="5"/>
      <c r="J740" s="5"/>
      <c r="K740" s="5"/>
      <c r="L740" s="5"/>
      <c r="M740" s="5"/>
      <c r="N740" s="5"/>
    </row>
    <row r="741" spans="2:14" s="4" customFormat="1" x14ac:dyDescent="0.25">
      <c r="B741" s="5"/>
      <c r="I741" s="5"/>
      <c r="J741" s="5"/>
      <c r="K741" s="5"/>
      <c r="L741" s="5"/>
      <c r="M741" s="5"/>
      <c r="N741" s="5"/>
    </row>
    <row r="742" spans="2:14" s="4" customFormat="1" x14ac:dyDescent="0.25">
      <c r="B742" s="5"/>
      <c r="I742" s="5"/>
      <c r="J742" s="5"/>
      <c r="K742" s="5"/>
      <c r="L742" s="5"/>
      <c r="M742" s="5"/>
      <c r="N742" s="5"/>
    </row>
    <row r="743" spans="2:14" s="4" customFormat="1" x14ac:dyDescent="0.25">
      <c r="B743" s="5"/>
      <c r="I743" s="5"/>
      <c r="J743" s="5"/>
      <c r="K743" s="5"/>
      <c r="L743" s="5"/>
      <c r="M743" s="5"/>
      <c r="N743" s="5"/>
    </row>
    <row r="744" spans="2:14" s="4" customFormat="1" x14ac:dyDescent="0.25">
      <c r="B744" s="5"/>
      <c r="I744" s="5"/>
      <c r="J744" s="5"/>
      <c r="K744" s="5"/>
      <c r="L744" s="5"/>
      <c r="M744" s="5"/>
      <c r="N744" s="5"/>
    </row>
    <row r="745" spans="2:14" s="4" customFormat="1" x14ac:dyDescent="0.25">
      <c r="B745" s="5"/>
      <c r="I745" s="5"/>
      <c r="J745" s="5"/>
      <c r="K745" s="5"/>
      <c r="L745" s="5"/>
      <c r="M745" s="5"/>
      <c r="N745" s="5"/>
    </row>
    <row r="746" spans="2:14" s="4" customFormat="1" x14ac:dyDescent="0.25">
      <c r="B746" s="5"/>
      <c r="I746" s="5"/>
      <c r="J746" s="5"/>
      <c r="K746" s="5"/>
      <c r="L746" s="5"/>
      <c r="M746" s="5"/>
      <c r="N746" s="5"/>
    </row>
    <row r="747" spans="2:14" s="4" customFormat="1" x14ac:dyDescent="0.25">
      <c r="B747" s="5"/>
      <c r="I747" s="5"/>
      <c r="J747" s="5"/>
      <c r="K747" s="5"/>
      <c r="L747" s="5"/>
      <c r="M747" s="5"/>
      <c r="N747" s="5"/>
    </row>
    <row r="748" spans="2:14" s="4" customFormat="1" x14ac:dyDescent="0.25">
      <c r="B748" s="5"/>
      <c r="I748" s="5"/>
      <c r="J748" s="5"/>
      <c r="K748" s="5"/>
      <c r="L748" s="5"/>
      <c r="M748" s="5"/>
      <c r="N748" s="5"/>
    </row>
    <row r="749" spans="2:14" s="4" customFormat="1" x14ac:dyDescent="0.25">
      <c r="B749" s="5"/>
      <c r="I749" s="5"/>
      <c r="J749" s="5"/>
      <c r="K749" s="5"/>
      <c r="L749" s="5"/>
      <c r="M749" s="5"/>
      <c r="N749" s="5"/>
    </row>
    <row r="750" spans="2:14" s="4" customFormat="1" x14ac:dyDescent="0.25">
      <c r="B750" s="5"/>
      <c r="I750" s="5"/>
      <c r="J750" s="5"/>
      <c r="K750" s="5"/>
      <c r="L750" s="5"/>
      <c r="M750" s="5"/>
      <c r="N750" s="5"/>
    </row>
    <row r="751" spans="2:14" s="4" customFormat="1" x14ac:dyDescent="0.25">
      <c r="B751" s="5"/>
      <c r="I751" s="5"/>
      <c r="J751" s="5"/>
      <c r="K751" s="5"/>
      <c r="L751" s="5"/>
      <c r="M751" s="5"/>
      <c r="N751" s="5"/>
    </row>
    <row r="752" spans="2:14" s="4" customFormat="1" x14ac:dyDescent="0.25">
      <c r="B752" s="5"/>
      <c r="I752" s="5"/>
      <c r="J752" s="5"/>
      <c r="K752" s="5"/>
      <c r="L752" s="5"/>
      <c r="M752" s="5"/>
      <c r="N752" s="5"/>
    </row>
    <row r="753" spans="2:14" s="4" customFormat="1" x14ac:dyDescent="0.25">
      <c r="B753" s="5"/>
      <c r="I753" s="5"/>
      <c r="J753" s="5"/>
      <c r="K753" s="5"/>
      <c r="L753" s="5"/>
      <c r="M753" s="5"/>
      <c r="N753" s="5"/>
    </row>
    <row r="754" spans="2:14" s="4" customFormat="1" x14ac:dyDescent="0.25">
      <c r="B754" s="5"/>
      <c r="I754" s="5"/>
      <c r="J754" s="5"/>
      <c r="K754" s="5"/>
      <c r="L754" s="5"/>
      <c r="M754" s="5"/>
      <c r="N754" s="5"/>
    </row>
    <row r="755" spans="2:14" s="4" customFormat="1" x14ac:dyDescent="0.25">
      <c r="B755" s="5"/>
      <c r="I755" s="5"/>
      <c r="J755" s="5"/>
      <c r="K755" s="5"/>
      <c r="L755" s="5"/>
      <c r="M755" s="5"/>
      <c r="N755" s="5"/>
    </row>
    <row r="756" spans="2:14" s="4" customFormat="1" x14ac:dyDescent="0.25">
      <c r="B756" s="5"/>
      <c r="I756" s="5"/>
      <c r="J756" s="5"/>
      <c r="K756" s="5"/>
      <c r="L756" s="5"/>
      <c r="M756" s="5"/>
      <c r="N756" s="5"/>
    </row>
    <row r="757" spans="2:14" s="4" customFormat="1" x14ac:dyDescent="0.25">
      <c r="B757" s="5"/>
      <c r="I757" s="5"/>
      <c r="J757" s="5"/>
      <c r="K757" s="5"/>
      <c r="L757" s="5"/>
      <c r="M757" s="5"/>
      <c r="N757" s="5"/>
    </row>
    <row r="758" spans="2:14" s="4" customFormat="1" x14ac:dyDescent="0.25">
      <c r="B758" s="5"/>
      <c r="I758" s="5"/>
      <c r="J758" s="5"/>
      <c r="K758" s="5"/>
      <c r="L758" s="5"/>
      <c r="M758" s="5"/>
      <c r="N758" s="5"/>
    </row>
    <row r="759" spans="2:14" s="4" customFormat="1" x14ac:dyDescent="0.25">
      <c r="B759" s="5"/>
      <c r="I759" s="5"/>
      <c r="J759" s="5"/>
      <c r="K759" s="5"/>
      <c r="L759" s="5"/>
      <c r="M759" s="5"/>
      <c r="N759" s="5"/>
    </row>
    <row r="760" spans="2:14" s="4" customFormat="1" x14ac:dyDescent="0.25">
      <c r="B760" s="5"/>
      <c r="I760" s="5"/>
      <c r="J760" s="5"/>
      <c r="K760" s="5"/>
      <c r="L760" s="5"/>
      <c r="M760" s="5"/>
      <c r="N760" s="5"/>
    </row>
    <row r="761" spans="2:14" s="4" customFormat="1" x14ac:dyDescent="0.25">
      <c r="B761" s="5"/>
      <c r="I761" s="5"/>
      <c r="J761" s="5"/>
      <c r="K761" s="5"/>
      <c r="L761" s="5"/>
      <c r="M761" s="5"/>
      <c r="N761" s="5"/>
    </row>
    <row r="762" spans="2:14" s="4" customFormat="1" x14ac:dyDescent="0.25">
      <c r="B762" s="5"/>
      <c r="I762" s="5"/>
      <c r="J762" s="5"/>
      <c r="K762" s="5"/>
      <c r="L762" s="5"/>
      <c r="M762" s="5"/>
      <c r="N762" s="5"/>
    </row>
    <row r="763" spans="2:14" s="4" customFormat="1" x14ac:dyDescent="0.25">
      <c r="B763" s="5"/>
      <c r="I763" s="5"/>
      <c r="J763" s="5"/>
      <c r="K763" s="5"/>
      <c r="L763" s="5"/>
      <c r="M763" s="5"/>
      <c r="N763" s="5"/>
    </row>
    <row r="764" spans="2:14" s="4" customFormat="1" x14ac:dyDescent="0.25">
      <c r="B764" s="5"/>
      <c r="I764" s="5"/>
      <c r="J764" s="5"/>
      <c r="K764" s="5"/>
      <c r="L764" s="5"/>
      <c r="M764" s="5"/>
      <c r="N764" s="5"/>
    </row>
    <row r="765" spans="2:14" s="4" customFormat="1" x14ac:dyDescent="0.25">
      <c r="B765" s="5"/>
      <c r="I765" s="5"/>
      <c r="J765" s="5"/>
      <c r="K765" s="5"/>
      <c r="L765" s="5"/>
      <c r="M765" s="5"/>
      <c r="N765" s="5"/>
    </row>
    <row r="766" spans="2:14" s="4" customFormat="1" x14ac:dyDescent="0.25">
      <c r="B766" s="5"/>
      <c r="I766" s="5"/>
      <c r="J766" s="5"/>
      <c r="K766" s="5"/>
      <c r="L766" s="5"/>
      <c r="M766" s="5"/>
      <c r="N766" s="5"/>
    </row>
    <row r="767" spans="2:14" s="4" customFormat="1" x14ac:dyDescent="0.25">
      <c r="B767" s="5"/>
      <c r="I767" s="5"/>
      <c r="J767" s="5"/>
      <c r="K767" s="5"/>
      <c r="L767" s="5"/>
      <c r="M767" s="5"/>
      <c r="N767" s="5"/>
    </row>
    <row r="768" spans="2:14" s="4" customFormat="1" x14ac:dyDescent="0.25">
      <c r="B768" s="5"/>
      <c r="I768" s="5"/>
      <c r="J768" s="5"/>
      <c r="K768" s="5"/>
      <c r="L768" s="5"/>
      <c r="M768" s="5"/>
      <c r="N768" s="5"/>
    </row>
    <row r="769" spans="2:14" s="4" customFormat="1" x14ac:dyDescent="0.25">
      <c r="B769" s="5"/>
      <c r="I769" s="5"/>
      <c r="J769" s="5"/>
      <c r="K769" s="5"/>
      <c r="L769" s="5"/>
      <c r="M769" s="5"/>
      <c r="N769" s="5"/>
    </row>
    <row r="770" spans="2:14" s="4" customFormat="1" x14ac:dyDescent="0.25">
      <c r="B770" s="5"/>
      <c r="I770" s="5"/>
      <c r="J770" s="5"/>
      <c r="K770" s="5"/>
      <c r="L770" s="5"/>
      <c r="M770" s="5"/>
      <c r="N770" s="5"/>
    </row>
    <row r="771" spans="2:14" s="4" customFormat="1" x14ac:dyDescent="0.25">
      <c r="B771" s="5"/>
      <c r="I771" s="5"/>
      <c r="J771" s="5"/>
      <c r="K771" s="5"/>
      <c r="L771" s="5"/>
      <c r="M771" s="5"/>
      <c r="N771" s="5"/>
    </row>
    <row r="772" spans="2:14" s="4" customFormat="1" x14ac:dyDescent="0.25">
      <c r="B772" s="5"/>
      <c r="I772" s="5"/>
      <c r="J772" s="5"/>
      <c r="K772" s="5"/>
      <c r="L772" s="5"/>
      <c r="M772" s="5"/>
      <c r="N772" s="5"/>
    </row>
    <row r="773" spans="2:14" s="4" customFormat="1" x14ac:dyDescent="0.25">
      <c r="B773" s="5"/>
      <c r="I773" s="5"/>
      <c r="J773" s="5"/>
      <c r="K773" s="5"/>
      <c r="L773" s="5"/>
      <c r="M773" s="5"/>
      <c r="N773" s="5"/>
    </row>
    <row r="774" spans="2:14" s="4" customFormat="1" x14ac:dyDescent="0.25">
      <c r="B774" s="5"/>
      <c r="I774" s="5"/>
      <c r="J774" s="5"/>
      <c r="K774" s="5"/>
      <c r="L774" s="5"/>
      <c r="M774" s="5"/>
      <c r="N774" s="5"/>
    </row>
    <row r="775" spans="2:14" s="4" customFormat="1" x14ac:dyDescent="0.25">
      <c r="B775" s="5"/>
      <c r="I775" s="5"/>
      <c r="J775" s="5"/>
      <c r="K775" s="5"/>
      <c r="L775" s="5"/>
      <c r="M775" s="5"/>
      <c r="N775" s="5"/>
    </row>
    <row r="776" spans="2:14" s="4" customFormat="1" x14ac:dyDescent="0.25">
      <c r="B776" s="5"/>
      <c r="I776" s="5"/>
      <c r="J776" s="5"/>
      <c r="K776" s="5"/>
      <c r="L776" s="5"/>
      <c r="M776" s="5"/>
      <c r="N776" s="5"/>
    </row>
    <row r="777" spans="2:14" s="4" customFormat="1" x14ac:dyDescent="0.25">
      <c r="B777" s="5"/>
      <c r="I777" s="5"/>
      <c r="J777" s="5"/>
      <c r="K777" s="5"/>
      <c r="L777" s="5"/>
      <c r="M777" s="5"/>
      <c r="N777" s="5"/>
    </row>
    <row r="778" spans="2:14" s="4" customFormat="1" x14ac:dyDescent="0.25">
      <c r="B778" s="5"/>
      <c r="I778" s="5"/>
      <c r="J778" s="5"/>
      <c r="K778" s="5"/>
      <c r="L778" s="5"/>
      <c r="M778" s="5"/>
      <c r="N778" s="5"/>
    </row>
    <row r="779" spans="2:14" s="4" customFormat="1" x14ac:dyDescent="0.25">
      <c r="B779" s="5"/>
      <c r="I779" s="5"/>
      <c r="J779" s="5"/>
      <c r="K779" s="5"/>
      <c r="L779" s="5"/>
      <c r="M779" s="5"/>
      <c r="N779" s="5"/>
    </row>
    <row r="780" spans="2:14" s="4" customFormat="1" x14ac:dyDescent="0.25">
      <c r="B780" s="5"/>
      <c r="I780" s="5"/>
      <c r="J780" s="5"/>
      <c r="K780" s="5"/>
      <c r="L780" s="5"/>
      <c r="M780" s="5"/>
      <c r="N780" s="5"/>
    </row>
    <row r="781" spans="2:14" s="4" customFormat="1" x14ac:dyDescent="0.25">
      <c r="B781" s="5"/>
      <c r="I781" s="5"/>
      <c r="J781" s="5"/>
      <c r="K781" s="5"/>
      <c r="L781" s="5"/>
      <c r="M781" s="5"/>
      <c r="N781" s="5"/>
    </row>
    <row r="782" spans="2:14" s="4" customFormat="1" x14ac:dyDescent="0.25">
      <c r="B782" s="5"/>
      <c r="I782" s="5"/>
      <c r="J782" s="5"/>
      <c r="K782" s="5"/>
      <c r="L782" s="5"/>
      <c r="M782" s="5"/>
      <c r="N782" s="5"/>
    </row>
    <row r="783" spans="2:14" s="4" customFormat="1" x14ac:dyDescent="0.25">
      <c r="B783" s="5"/>
      <c r="I783" s="5"/>
      <c r="J783" s="5"/>
      <c r="K783" s="5"/>
      <c r="L783" s="5"/>
      <c r="M783" s="5"/>
      <c r="N783" s="5"/>
    </row>
    <row r="784" spans="2:14" s="4" customFormat="1" x14ac:dyDescent="0.25">
      <c r="B784" s="5"/>
      <c r="I784" s="5"/>
      <c r="J784" s="5"/>
      <c r="K784" s="5"/>
      <c r="L784" s="5"/>
      <c r="M784" s="5"/>
      <c r="N784" s="5"/>
    </row>
    <row r="785" spans="2:14" s="4" customFormat="1" x14ac:dyDescent="0.25">
      <c r="B785" s="5"/>
      <c r="I785" s="5"/>
      <c r="J785" s="5"/>
      <c r="K785" s="5"/>
      <c r="L785" s="5"/>
      <c r="M785" s="5"/>
      <c r="N785" s="5"/>
    </row>
    <row r="786" spans="2:14" s="4" customFormat="1" x14ac:dyDescent="0.25">
      <c r="B786" s="5"/>
      <c r="I786" s="5"/>
      <c r="J786" s="5"/>
      <c r="K786" s="5"/>
      <c r="L786" s="5"/>
      <c r="M786" s="5"/>
      <c r="N786" s="5"/>
    </row>
    <row r="787" spans="2:14" s="4" customFormat="1" x14ac:dyDescent="0.25">
      <c r="B787" s="5"/>
      <c r="I787" s="5"/>
      <c r="J787" s="5"/>
      <c r="K787" s="5"/>
      <c r="L787" s="5"/>
      <c r="M787" s="5"/>
      <c r="N787" s="5"/>
    </row>
    <row r="788" spans="2:14" s="4" customFormat="1" x14ac:dyDescent="0.25">
      <c r="B788" s="5"/>
      <c r="I788" s="5"/>
      <c r="J788" s="5"/>
      <c r="K788" s="5"/>
      <c r="L788" s="5"/>
      <c r="M788" s="5"/>
      <c r="N788" s="5"/>
    </row>
    <row r="789" spans="2:14" s="4" customFormat="1" x14ac:dyDescent="0.25">
      <c r="B789" s="5"/>
      <c r="I789" s="5"/>
      <c r="J789" s="5"/>
      <c r="K789" s="5"/>
      <c r="L789" s="5"/>
      <c r="M789" s="5"/>
      <c r="N789" s="5"/>
    </row>
    <row r="790" spans="2:14" s="4" customFormat="1" x14ac:dyDescent="0.25">
      <c r="B790" s="5"/>
      <c r="I790" s="5"/>
      <c r="J790" s="5"/>
      <c r="K790" s="5"/>
      <c r="L790" s="5"/>
      <c r="M790" s="5"/>
      <c r="N790" s="5"/>
    </row>
    <row r="791" spans="2:14" s="4" customFormat="1" x14ac:dyDescent="0.25">
      <c r="B791" s="5"/>
      <c r="I791" s="5"/>
      <c r="J791" s="5"/>
      <c r="K791" s="5"/>
      <c r="L791" s="5"/>
      <c r="M791" s="5"/>
      <c r="N791" s="5"/>
    </row>
    <row r="792" spans="2:14" s="4" customFormat="1" x14ac:dyDescent="0.25">
      <c r="B792" s="5"/>
      <c r="I792" s="5"/>
      <c r="J792" s="5"/>
      <c r="K792" s="5"/>
      <c r="L792" s="5"/>
      <c r="M792" s="5"/>
      <c r="N792" s="5"/>
    </row>
    <row r="793" spans="2:14" s="4" customFormat="1" x14ac:dyDescent="0.25">
      <c r="B793" s="5"/>
      <c r="I793" s="5"/>
      <c r="J793" s="5"/>
      <c r="K793" s="5"/>
      <c r="L793" s="5"/>
      <c r="M793" s="5"/>
      <c r="N793" s="5"/>
    </row>
    <row r="794" spans="2:14" s="4" customFormat="1" x14ac:dyDescent="0.25">
      <c r="B794" s="5"/>
      <c r="I794" s="5"/>
      <c r="J794" s="5"/>
      <c r="K794" s="5"/>
      <c r="L794" s="5"/>
      <c r="M794" s="5"/>
      <c r="N794" s="5"/>
    </row>
    <row r="795" spans="2:14" s="4" customFormat="1" x14ac:dyDescent="0.25">
      <c r="B795" s="5"/>
      <c r="I795" s="5"/>
      <c r="J795" s="5"/>
      <c r="K795" s="5"/>
      <c r="L795" s="5"/>
      <c r="M795" s="5"/>
      <c r="N795" s="5"/>
    </row>
    <row r="796" spans="2:14" s="4" customFormat="1" x14ac:dyDescent="0.25">
      <c r="B796" s="5"/>
      <c r="I796" s="5"/>
      <c r="J796" s="5"/>
      <c r="K796" s="5"/>
      <c r="L796" s="5"/>
      <c r="M796" s="5"/>
      <c r="N796" s="5"/>
    </row>
    <row r="797" spans="2:14" s="4" customFormat="1" x14ac:dyDescent="0.25">
      <c r="B797" s="5"/>
      <c r="I797" s="5"/>
      <c r="J797" s="5"/>
      <c r="K797" s="5"/>
      <c r="L797" s="5"/>
      <c r="M797" s="5"/>
      <c r="N797" s="5"/>
    </row>
    <row r="798" spans="2:14" s="4" customFormat="1" x14ac:dyDescent="0.25">
      <c r="B798" s="5"/>
      <c r="I798" s="5"/>
      <c r="J798" s="5"/>
      <c r="K798" s="5"/>
      <c r="L798" s="5"/>
      <c r="M798" s="5"/>
      <c r="N798" s="5"/>
    </row>
    <row r="799" spans="2:14" s="4" customFormat="1" x14ac:dyDescent="0.25">
      <c r="B799" s="5"/>
      <c r="I799" s="5"/>
      <c r="J799" s="5"/>
      <c r="K799" s="5"/>
      <c r="L799" s="5"/>
      <c r="M799" s="5"/>
      <c r="N799" s="5"/>
    </row>
    <row r="800" spans="2:14" s="4" customFormat="1" x14ac:dyDescent="0.25">
      <c r="B800" s="5"/>
      <c r="I800" s="5"/>
      <c r="J800" s="5"/>
      <c r="K800" s="5"/>
      <c r="L800" s="5"/>
      <c r="M800" s="5"/>
      <c r="N800" s="5"/>
    </row>
    <row r="801" spans="2:14" s="4" customFormat="1" x14ac:dyDescent="0.25">
      <c r="B801" s="5"/>
      <c r="I801" s="5"/>
      <c r="J801" s="5"/>
      <c r="K801" s="5"/>
      <c r="L801" s="5"/>
      <c r="M801" s="5"/>
      <c r="N801" s="5"/>
    </row>
    <row r="802" spans="2:14" s="4" customFormat="1" x14ac:dyDescent="0.25">
      <c r="B802" s="5"/>
      <c r="I802" s="5"/>
      <c r="J802" s="5"/>
      <c r="K802" s="5"/>
      <c r="L802" s="5"/>
      <c r="M802" s="5"/>
      <c r="N802" s="5"/>
    </row>
    <row r="803" spans="2:14" s="4" customFormat="1" x14ac:dyDescent="0.25">
      <c r="B803" s="5"/>
      <c r="I803" s="5"/>
      <c r="J803" s="5"/>
      <c r="K803" s="5"/>
      <c r="L803" s="5"/>
      <c r="M803" s="5"/>
      <c r="N803" s="5"/>
    </row>
    <row r="804" spans="2:14" s="4" customFormat="1" x14ac:dyDescent="0.25">
      <c r="B804" s="5"/>
      <c r="I804" s="5"/>
      <c r="J804" s="5"/>
      <c r="K804" s="5"/>
      <c r="L804" s="5"/>
      <c r="M804" s="5"/>
      <c r="N804" s="5"/>
    </row>
    <row r="805" spans="2:14" s="4" customFormat="1" x14ac:dyDescent="0.25">
      <c r="B805" s="5"/>
      <c r="I805" s="5"/>
      <c r="J805" s="5"/>
      <c r="K805" s="5"/>
      <c r="L805" s="5"/>
      <c r="M805" s="5"/>
      <c r="N805" s="5"/>
    </row>
    <row r="806" spans="2:14" s="4" customFormat="1" x14ac:dyDescent="0.25">
      <c r="B806" s="5"/>
      <c r="I806" s="5"/>
      <c r="J806" s="5"/>
      <c r="K806" s="5"/>
      <c r="L806" s="5"/>
      <c r="M806" s="5"/>
      <c r="N806" s="5"/>
    </row>
    <row r="807" spans="2:14" s="4" customFormat="1" x14ac:dyDescent="0.25">
      <c r="B807" s="5"/>
      <c r="I807" s="5"/>
      <c r="J807" s="5"/>
      <c r="K807" s="5"/>
      <c r="L807" s="5"/>
      <c r="M807" s="5"/>
      <c r="N807" s="5"/>
    </row>
    <row r="808" spans="2:14" s="4" customFormat="1" x14ac:dyDescent="0.25">
      <c r="B808" s="5"/>
      <c r="I808" s="5"/>
      <c r="J808" s="5"/>
      <c r="K808" s="5"/>
      <c r="L808" s="5"/>
      <c r="M808" s="5"/>
      <c r="N808" s="5"/>
    </row>
    <row r="809" spans="2:14" s="4" customFormat="1" x14ac:dyDescent="0.25">
      <c r="B809" s="5"/>
      <c r="I809" s="5"/>
      <c r="J809" s="5"/>
      <c r="K809" s="5"/>
      <c r="L809" s="5"/>
      <c r="M809" s="5"/>
      <c r="N809" s="5"/>
    </row>
    <row r="810" spans="2:14" s="4" customFormat="1" x14ac:dyDescent="0.25">
      <c r="B810" s="5"/>
      <c r="I810" s="5"/>
      <c r="J810" s="5"/>
      <c r="K810" s="5"/>
      <c r="L810" s="5"/>
      <c r="M810" s="5"/>
      <c r="N810" s="5"/>
    </row>
    <row r="811" spans="2:14" s="4" customFormat="1" x14ac:dyDescent="0.25">
      <c r="B811" s="5"/>
      <c r="I811" s="5"/>
      <c r="J811" s="5"/>
      <c r="K811" s="5"/>
      <c r="L811" s="5"/>
      <c r="M811" s="5"/>
      <c r="N811" s="5"/>
    </row>
    <row r="812" spans="2:14" s="4" customFormat="1" x14ac:dyDescent="0.25">
      <c r="B812" s="5"/>
      <c r="I812" s="5"/>
      <c r="J812" s="5"/>
      <c r="K812" s="5"/>
      <c r="L812" s="5"/>
      <c r="M812" s="5"/>
      <c r="N812" s="5"/>
    </row>
    <row r="813" spans="2:14" s="4" customFormat="1" x14ac:dyDescent="0.25">
      <c r="B813" s="5"/>
      <c r="I813" s="5"/>
      <c r="J813" s="5"/>
      <c r="K813" s="5"/>
      <c r="L813" s="5"/>
      <c r="M813" s="5"/>
      <c r="N813" s="5"/>
    </row>
    <row r="814" spans="2:14" s="4" customFormat="1" x14ac:dyDescent="0.25">
      <c r="B814" s="5"/>
      <c r="I814" s="5"/>
      <c r="J814" s="5"/>
      <c r="K814" s="5"/>
      <c r="L814" s="5"/>
      <c r="M814" s="5"/>
      <c r="N814" s="5"/>
    </row>
    <row r="815" spans="2:14" s="4" customFormat="1" x14ac:dyDescent="0.25">
      <c r="B815" s="5"/>
      <c r="I815" s="5"/>
      <c r="J815" s="5"/>
      <c r="K815" s="5"/>
      <c r="L815" s="5"/>
      <c r="M815" s="5"/>
      <c r="N815" s="5"/>
    </row>
    <row r="816" spans="2:14" s="4" customFormat="1" x14ac:dyDescent="0.25">
      <c r="B816" s="5"/>
      <c r="I816" s="5"/>
      <c r="J816" s="5"/>
      <c r="K816" s="5"/>
      <c r="L816" s="5"/>
      <c r="M816" s="5"/>
      <c r="N816" s="5"/>
    </row>
    <row r="817" spans="2:14" s="4" customFormat="1" x14ac:dyDescent="0.25">
      <c r="B817" s="5"/>
      <c r="I817" s="5"/>
      <c r="J817" s="5"/>
      <c r="K817" s="5"/>
      <c r="L817" s="5"/>
      <c r="M817" s="5"/>
      <c r="N817" s="5"/>
    </row>
    <row r="818" spans="2:14" s="4" customFormat="1" x14ac:dyDescent="0.25">
      <c r="B818" s="5"/>
      <c r="I818" s="5"/>
      <c r="J818" s="5"/>
      <c r="K818" s="5"/>
      <c r="L818" s="5"/>
      <c r="M818" s="5"/>
      <c r="N818" s="5"/>
    </row>
    <row r="819" spans="2:14" s="4" customFormat="1" x14ac:dyDescent="0.25">
      <c r="B819" s="5"/>
      <c r="I819" s="5"/>
      <c r="J819" s="5"/>
      <c r="K819" s="5"/>
      <c r="L819" s="5"/>
      <c r="M819" s="5"/>
      <c r="N819" s="5"/>
    </row>
    <row r="820" spans="2:14" s="4" customFormat="1" x14ac:dyDescent="0.25">
      <c r="B820" s="5"/>
      <c r="I820" s="5"/>
      <c r="J820" s="5"/>
      <c r="K820" s="5"/>
      <c r="L820" s="5"/>
      <c r="M820" s="5"/>
      <c r="N820" s="5"/>
    </row>
    <row r="821" spans="2:14" s="4" customFormat="1" x14ac:dyDescent="0.25">
      <c r="B821" s="5"/>
      <c r="I821" s="5"/>
      <c r="J821" s="5"/>
      <c r="K821" s="5"/>
      <c r="L821" s="5"/>
      <c r="M821" s="5"/>
      <c r="N821" s="5"/>
    </row>
    <row r="822" spans="2:14" s="4" customFormat="1" x14ac:dyDescent="0.25">
      <c r="B822" s="5"/>
      <c r="I822" s="5"/>
      <c r="J822" s="5"/>
      <c r="K822" s="5"/>
      <c r="L822" s="5"/>
      <c r="M822" s="5"/>
      <c r="N822" s="5"/>
    </row>
    <row r="823" spans="2:14" s="4" customFormat="1" x14ac:dyDescent="0.25">
      <c r="B823" s="5"/>
      <c r="I823" s="5"/>
      <c r="J823" s="5"/>
      <c r="K823" s="5"/>
      <c r="L823" s="5"/>
      <c r="M823" s="5"/>
      <c r="N823" s="5"/>
    </row>
    <row r="824" spans="2:14" s="4" customFormat="1" x14ac:dyDescent="0.25">
      <c r="B824" s="5"/>
      <c r="I824" s="5"/>
      <c r="J824" s="5"/>
      <c r="K824" s="5"/>
      <c r="L824" s="5"/>
      <c r="M824" s="5"/>
      <c r="N824" s="5"/>
    </row>
    <row r="825" spans="2:14" s="4" customFormat="1" x14ac:dyDescent="0.25">
      <c r="B825" s="5"/>
      <c r="I825" s="5"/>
      <c r="J825" s="5"/>
      <c r="K825" s="5"/>
      <c r="L825" s="5"/>
      <c r="M825" s="5"/>
      <c r="N825" s="5"/>
    </row>
    <row r="826" spans="2:14" s="4" customFormat="1" x14ac:dyDescent="0.25">
      <c r="B826" s="5"/>
      <c r="I826" s="5"/>
      <c r="J826" s="5"/>
      <c r="K826" s="5"/>
      <c r="L826" s="5"/>
      <c r="M826" s="5"/>
      <c r="N826" s="5"/>
    </row>
    <row r="827" spans="2:14" s="4" customFormat="1" x14ac:dyDescent="0.25">
      <c r="B827" s="5"/>
      <c r="I827" s="5"/>
      <c r="J827" s="5"/>
      <c r="K827" s="5"/>
      <c r="L827" s="5"/>
      <c r="M827" s="5"/>
      <c r="N827" s="5"/>
    </row>
    <row r="828" spans="2:14" s="4" customFormat="1" x14ac:dyDescent="0.25">
      <c r="B828" s="5"/>
      <c r="I828" s="5"/>
      <c r="J828" s="5"/>
      <c r="K828" s="5"/>
      <c r="L828" s="5"/>
      <c r="M828" s="5"/>
      <c r="N828" s="5"/>
    </row>
    <row r="829" spans="2:14" s="4" customFormat="1" x14ac:dyDescent="0.25">
      <c r="B829" s="5"/>
      <c r="I829" s="5"/>
      <c r="J829" s="5"/>
      <c r="K829" s="5"/>
      <c r="L829" s="5"/>
      <c r="M829" s="5"/>
      <c r="N829" s="5"/>
    </row>
    <row r="830" spans="2:14" s="4" customFormat="1" x14ac:dyDescent="0.25">
      <c r="B830" s="5"/>
      <c r="I830" s="5"/>
      <c r="J830" s="5"/>
      <c r="K830" s="5"/>
      <c r="L830" s="5"/>
      <c r="M830" s="5"/>
      <c r="N830" s="5"/>
    </row>
    <row r="831" spans="2:14" s="4" customFormat="1" x14ac:dyDescent="0.25">
      <c r="B831" s="5"/>
      <c r="I831" s="5"/>
      <c r="J831" s="5"/>
      <c r="K831" s="5"/>
      <c r="L831" s="5"/>
      <c r="M831" s="5"/>
      <c r="N831" s="5"/>
    </row>
    <row r="832" spans="2:14" s="4" customFormat="1" x14ac:dyDescent="0.25">
      <c r="B832" s="5"/>
      <c r="I832" s="5"/>
      <c r="J832" s="5"/>
      <c r="K832" s="5"/>
      <c r="L832" s="5"/>
      <c r="M832" s="5"/>
      <c r="N832" s="5"/>
    </row>
    <row r="833" spans="2:14" s="4" customFormat="1" x14ac:dyDescent="0.25">
      <c r="B833" s="5"/>
      <c r="I833" s="5"/>
      <c r="J833" s="5"/>
      <c r="K833" s="5"/>
      <c r="L833" s="5"/>
      <c r="M833" s="5"/>
      <c r="N833" s="5"/>
    </row>
    <row r="834" spans="2:14" s="4" customFormat="1" x14ac:dyDescent="0.25">
      <c r="B834" s="5"/>
      <c r="I834" s="5"/>
      <c r="J834" s="5"/>
      <c r="K834" s="5"/>
      <c r="L834" s="5"/>
      <c r="M834" s="5"/>
      <c r="N834" s="5"/>
    </row>
    <row r="835" spans="2:14" s="4" customFormat="1" x14ac:dyDescent="0.25">
      <c r="B835" s="5"/>
      <c r="I835" s="5"/>
      <c r="J835" s="5"/>
      <c r="K835" s="5"/>
      <c r="L835" s="5"/>
      <c r="M835" s="5"/>
      <c r="N835" s="5"/>
    </row>
    <row r="836" spans="2:14" s="4" customFormat="1" x14ac:dyDescent="0.25">
      <c r="B836" s="5"/>
      <c r="I836" s="5"/>
      <c r="J836" s="5"/>
      <c r="K836" s="5"/>
      <c r="L836" s="5"/>
      <c r="M836" s="5"/>
      <c r="N836" s="5"/>
    </row>
    <row r="837" spans="2:14" s="4" customFormat="1" x14ac:dyDescent="0.25">
      <c r="B837" s="5"/>
      <c r="I837" s="5"/>
      <c r="J837" s="5"/>
      <c r="K837" s="5"/>
      <c r="L837" s="5"/>
      <c r="M837" s="5"/>
      <c r="N837" s="5"/>
    </row>
    <row r="838" spans="2:14" s="4" customFormat="1" x14ac:dyDescent="0.25">
      <c r="B838" s="5"/>
      <c r="I838" s="5"/>
      <c r="J838" s="5"/>
      <c r="K838" s="5"/>
      <c r="L838" s="5"/>
      <c r="M838" s="5"/>
      <c r="N838" s="5"/>
    </row>
    <row r="839" spans="2:14" s="4" customFormat="1" x14ac:dyDescent="0.25">
      <c r="B839" s="5"/>
      <c r="I839" s="5"/>
      <c r="J839" s="5"/>
      <c r="K839" s="5"/>
      <c r="L839" s="5"/>
      <c r="M839" s="5"/>
      <c r="N839" s="5"/>
    </row>
    <row r="840" spans="2:14" s="4" customFormat="1" x14ac:dyDescent="0.25">
      <c r="B840" s="5"/>
      <c r="I840" s="5"/>
      <c r="J840" s="5"/>
      <c r="K840" s="5"/>
      <c r="L840" s="5"/>
      <c r="M840" s="5"/>
      <c r="N840" s="5"/>
    </row>
    <row r="841" spans="2:14" s="4" customFormat="1" x14ac:dyDescent="0.25">
      <c r="B841" s="5"/>
      <c r="I841" s="5"/>
      <c r="J841" s="5"/>
      <c r="K841" s="5"/>
      <c r="L841" s="5"/>
      <c r="M841" s="5"/>
      <c r="N841" s="5"/>
    </row>
    <row r="842" spans="2:14" s="4" customFormat="1" x14ac:dyDescent="0.25">
      <c r="B842" s="5"/>
      <c r="I842" s="5"/>
      <c r="J842" s="5"/>
      <c r="K842" s="5"/>
      <c r="L842" s="5"/>
      <c r="M842" s="5"/>
      <c r="N842" s="5"/>
    </row>
    <row r="843" spans="2:14" s="4" customFormat="1" x14ac:dyDescent="0.25">
      <c r="B843" s="5"/>
      <c r="I843" s="5"/>
      <c r="J843" s="5"/>
      <c r="K843" s="5"/>
      <c r="L843" s="5"/>
      <c r="M843" s="5"/>
      <c r="N843" s="5"/>
    </row>
    <row r="844" spans="2:14" s="4" customFormat="1" x14ac:dyDescent="0.25">
      <c r="B844" s="5"/>
      <c r="I844" s="5"/>
      <c r="J844" s="5"/>
      <c r="K844" s="5"/>
      <c r="L844" s="5"/>
      <c r="M844" s="5"/>
      <c r="N844" s="5"/>
    </row>
    <row r="845" spans="2:14" s="4" customFormat="1" x14ac:dyDescent="0.25">
      <c r="B845" s="5"/>
      <c r="I845" s="5"/>
      <c r="J845" s="5"/>
      <c r="K845" s="5"/>
      <c r="L845" s="5"/>
      <c r="M845" s="5"/>
      <c r="N845" s="5"/>
    </row>
    <row r="846" spans="2:14" s="4" customFormat="1" x14ac:dyDescent="0.25">
      <c r="B846" s="5"/>
      <c r="I846" s="5"/>
      <c r="J846" s="5"/>
      <c r="K846" s="5"/>
      <c r="L846" s="5"/>
      <c r="M846" s="5"/>
      <c r="N846" s="5"/>
    </row>
    <row r="847" spans="2:14" s="4" customFormat="1" x14ac:dyDescent="0.25">
      <c r="B847" s="5"/>
      <c r="I847" s="5"/>
      <c r="J847" s="5"/>
      <c r="K847" s="5"/>
      <c r="L847" s="5"/>
      <c r="M847" s="5"/>
      <c r="N847" s="5"/>
    </row>
    <row r="848" spans="2:14" s="4" customFormat="1" x14ac:dyDescent="0.25">
      <c r="B848" s="5"/>
      <c r="I848" s="5"/>
      <c r="J848" s="5"/>
      <c r="K848" s="5"/>
      <c r="L848" s="5"/>
      <c r="M848" s="5"/>
      <c r="N848" s="5"/>
    </row>
    <row r="849" spans="2:14" s="4" customFormat="1" x14ac:dyDescent="0.25">
      <c r="B849" s="5"/>
      <c r="I849" s="5"/>
      <c r="J849" s="5"/>
      <c r="K849" s="5"/>
      <c r="L849" s="5"/>
      <c r="M849" s="5"/>
      <c r="N849" s="5"/>
    </row>
    <row r="850" spans="2:14" s="4" customFormat="1" x14ac:dyDescent="0.25">
      <c r="B850" s="5"/>
      <c r="I850" s="5"/>
      <c r="J850" s="5"/>
      <c r="K850" s="5"/>
      <c r="L850" s="5"/>
      <c r="M850" s="5"/>
      <c r="N850" s="5"/>
    </row>
    <row r="851" spans="2:14" s="4" customFormat="1" x14ac:dyDescent="0.25">
      <c r="B851" s="5"/>
      <c r="I851" s="5"/>
      <c r="J851" s="5"/>
      <c r="K851" s="5"/>
      <c r="L851" s="5"/>
      <c r="M851" s="5"/>
      <c r="N851" s="5"/>
    </row>
    <row r="852" spans="2:14" s="4" customFormat="1" x14ac:dyDescent="0.25">
      <c r="B852" s="5"/>
      <c r="I852" s="5"/>
      <c r="J852" s="5"/>
      <c r="K852" s="5"/>
      <c r="L852" s="5"/>
      <c r="M852" s="5"/>
      <c r="N852" s="5"/>
    </row>
    <row r="853" spans="2:14" s="4" customFormat="1" x14ac:dyDescent="0.25">
      <c r="B853" s="5"/>
      <c r="I853" s="5"/>
      <c r="J853" s="5"/>
      <c r="K853" s="5"/>
      <c r="L853" s="5"/>
      <c r="M853" s="5"/>
      <c r="N853" s="5"/>
    </row>
    <row r="854" spans="2:14" s="4" customFormat="1" x14ac:dyDescent="0.25">
      <c r="B854" s="5"/>
      <c r="I854" s="5"/>
      <c r="J854" s="5"/>
      <c r="K854" s="5"/>
      <c r="L854" s="5"/>
      <c r="M854" s="5"/>
      <c r="N854" s="5"/>
    </row>
    <row r="855" spans="2:14" s="4" customFormat="1" x14ac:dyDescent="0.25">
      <c r="B855" s="5"/>
      <c r="I855" s="5"/>
      <c r="J855" s="5"/>
      <c r="K855" s="5"/>
      <c r="L855" s="5"/>
      <c r="M855" s="5"/>
      <c r="N855" s="5"/>
    </row>
    <row r="856" spans="2:14" s="4" customFormat="1" x14ac:dyDescent="0.25">
      <c r="B856" s="5"/>
      <c r="I856" s="5"/>
      <c r="J856" s="5"/>
      <c r="K856" s="5"/>
      <c r="L856" s="5"/>
      <c r="M856" s="5"/>
      <c r="N856" s="5"/>
    </row>
    <row r="857" spans="2:14" s="4" customFormat="1" x14ac:dyDescent="0.25">
      <c r="B857" s="5"/>
      <c r="I857" s="5"/>
      <c r="J857" s="5"/>
      <c r="K857" s="5"/>
      <c r="L857" s="5"/>
      <c r="M857" s="5"/>
      <c r="N857" s="5"/>
    </row>
    <row r="858" spans="2:14" s="4" customFormat="1" x14ac:dyDescent="0.25">
      <c r="B858" s="5"/>
      <c r="I858" s="5"/>
      <c r="J858" s="5"/>
      <c r="K858" s="5"/>
      <c r="L858" s="5"/>
      <c r="M858" s="5"/>
      <c r="N858" s="5"/>
    </row>
    <row r="859" spans="2:14" s="4" customFormat="1" x14ac:dyDescent="0.25">
      <c r="B859" s="5"/>
      <c r="I859" s="5"/>
      <c r="J859" s="5"/>
      <c r="K859" s="5"/>
      <c r="L859" s="5"/>
      <c r="M859" s="5"/>
      <c r="N859" s="5"/>
    </row>
    <row r="860" spans="2:14" s="4" customFormat="1" x14ac:dyDescent="0.25">
      <c r="B860" s="5"/>
      <c r="I860" s="5"/>
      <c r="J860" s="5"/>
      <c r="K860" s="5"/>
      <c r="L860" s="5"/>
      <c r="M860" s="5"/>
      <c r="N860" s="5"/>
    </row>
    <row r="861" spans="2:14" s="4" customFormat="1" x14ac:dyDescent="0.25">
      <c r="B861" s="5"/>
      <c r="I861" s="5"/>
      <c r="J861" s="5"/>
      <c r="K861" s="5"/>
      <c r="L861" s="5"/>
      <c r="M861" s="5"/>
      <c r="N861" s="5"/>
    </row>
    <row r="862" spans="2:14" s="4" customFormat="1" x14ac:dyDescent="0.25">
      <c r="B862" s="5"/>
      <c r="I862" s="5"/>
      <c r="J862" s="5"/>
      <c r="K862" s="5"/>
      <c r="L862" s="5"/>
      <c r="M862" s="5"/>
      <c r="N862" s="5"/>
    </row>
    <row r="863" spans="2:14" s="4" customFormat="1" x14ac:dyDescent="0.25">
      <c r="B863" s="5"/>
      <c r="I863" s="5"/>
      <c r="J863" s="5"/>
      <c r="K863" s="5"/>
      <c r="L863" s="5"/>
      <c r="M863" s="5"/>
      <c r="N863" s="5"/>
    </row>
    <row r="864" spans="2:14" s="4" customFormat="1" x14ac:dyDescent="0.25">
      <c r="B864" s="5"/>
      <c r="I864" s="5"/>
      <c r="J864" s="5"/>
      <c r="K864" s="5"/>
      <c r="L864" s="5"/>
      <c r="M864" s="5"/>
      <c r="N864" s="5"/>
    </row>
    <row r="865" spans="2:14" s="4" customFormat="1" x14ac:dyDescent="0.25">
      <c r="B865" s="5"/>
      <c r="I865" s="5"/>
      <c r="J865" s="5"/>
      <c r="K865" s="5"/>
      <c r="L865" s="5"/>
      <c r="M865" s="5"/>
      <c r="N865" s="5"/>
    </row>
    <row r="866" spans="2:14" s="4" customFormat="1" x14ac:dyDescent="0.25">
      <c r="B866" s="5"/>
      <c r="I866" s="5"/>
      <c r="J866" s="5"/>
      <c r="K866" s="5"/>
      <c r="L866" s="5"/>
      <c r="M866" s="5"/>
      <c r="N866" s="5"/>
    </row>
    <row r="867" spans="2:14" s="4" customFormat="1" x14ac:dyDescent="0.25">
      <c r="B867" s="5"/>
      <c r="I867" s="5"/>
      <c r="J867" s="5"/>
      <c r="K867" s="5"/>
      <c r="L867" s="5"/>
      <c r="M867" s="5"/>
      <c r="N867" s="5"/>
    </row>
    <row r="868" spans="2:14" s="4" customFormat="1" x14ac:dyDescent="0.25">
      <c r="B868" s="5"/>
      <c r="I868" s="5"/>
      <c r="J868" s="5"/>
      <c r="K868" s="5"/>
      <c r="L868" s="5"/>
      <c r="M868" s="5"/>
      <c r="N868" s="5"/>
    </row>
    <row r="869" spans="2:14" s="4" customFormat="1" x14ac:dyDescent="0.25">
      <c r="B869" s="5"/>
      <c r="I869" s="5"/>
      <c r="J869" s="5"/>
      <c r="K869" s="5"/>
      <c r="L869" s="5"/>
      <c r="M869" s="5"/>
      <c r="N869" s="5"/>
    </row>
    <row r="870" spans="2:14" s="4" customFormat="1" x14ac:dyDescent="0.25">
      <c r="B870" s="5"/>
      <c r="I870" s="5"/>
      <c r="J870" s="5"/>
      <c r="K870" s="5"/>
      <c r="L870" s="5"/>
      <c r="M870" s="5"/>
      <c r="N870" s="5"/>
    </row>
    <row r="871" spans="2:14" s="4" customFormat="1" x14ac:dyDescent="0.25">
      <c r="B871" s="5"/>
      <c r="I871" s="5"/>
      <c r="J871" s="5"/>
      <c r="K871" s="5"/>
      <c r="L871" s="5"/>
      <c r="M871" s="5"/>
      <c r="N871" s="5"/>
    </row>
    <row r="872" spans="2:14" s="4" customFormat="1" x14ac:dyDescent="0.25">
      <c r="B872" s="5"/>
      <c r="I872" s="5"/>
      <c r="J872" s="5"/>
      <c r="K872" s="5"/>
      <c r="L872" s="5"/>
      <c r="M872" s="5"/>
      <c r="N872" s="5"/>
    </row>
    <row r="873" spans="2:14" s="4" customFormat="1" x14ac:dyDescent="0.25">
      <c r="B873" s="5"/>
      <c r="I873" s="5"/>
      <c r="J873" s="5"/>
      <c r="K873" s="5"/>
      <c r="L873" s="5"/>
      <c r="M873" s="5"/>
      <c r="N873" s="5"/>
    </row>
    <row r="874" spans="2:14" s="4" customFormat="1" x14ac:dyDescent="0.25">
      <c r="B874" s="5"/>
      <c r="I874" s="5"/>
      <c r="J874" s="5"/>
      <c r="K874" s="5"/>
      <c r="L874" s="5"/>
      <c r="M874" s="5"/>
      <c r="N874" s="5"/>
    </row>
    <row r="875" spans="2:14" s="4" customFormat="1" x14ac:dyDescent="0.25">
      <c r="B875" s="5"/>
      <c r="I875" s="5"/>
      <c r="J875" s="5"/>
      <c r="K875" s="5"/>
      <c r="L875" s="5"/>
      <c r="M875" s="5"/>
      <c r="N875" s="5"/>
    </row>
    <row r="876" spans="2:14" s="4" customFormat="1" x14ac:dyDescent="0.25">
      <c r="B876" s="5"/>
      <c r="I876" s="5"/>
      <c r="J876" s="5"/>
      <c r="K876" s="5"/>
      <c r="L876" s="5"/>
      <c r="M876" s="5"/>
      <c r="N876" s="5"/>
    </row>
    <row r="877" spans="2:14" s="4" customFormat="1" x14ac:dyDescent="0.25">
      <c r="B877" s="5"/>
      <c r="I877" s="5"/>
      <c r="J877" s="5"/>
      <c r="K877" s="5"/>
      <c r="L877" s="5"/>
      <c r="M877" s="5"/>
      <c r="N877" s="5"/>
    </row>
    <row r="878" spans="2:14" s="4" customFormat="1" x14ac:dyDescent="0.25">
      <c r="B878" s="5"/>
      <c r="I878" s="5"/>
      <c r="J878" s="5"/>
      <c r="K878" s="5"/>
      <c r="L878" s="5"/>
      <c r="M878" s="5"/>
      <c r="N878" s="5"/>
    </row>
    <row r="879" spans="2:14" s="4" customFormat="1" x14ac:dyDescent="0.25">
      <c r="B879" s="5"/>
      <c r="I879" s="5"/>
      <c r="J879" s="5"/>
      <c r="K879" s="5"/>
      <c r="L879" s="5"/>
      <c r="M879" s="5"/>
      <c r="N879" s="5"/>
    </row>
    <row r="880" spans="2:14" s="4" customFormat="1" x14ac:dyDescent="0.25">
      <c r="B880" s="5"/>
      <c r="I880" s="5"/>
      <c r="J880" s="5"/>
      <c r="K880" s="5"/>
      <c r="L880" s="5"/>
      <c r="M880" s="5"/>
      <c r="N880" s="5"/>
    </row>
    <row r="881" spans="2:14" s="4" customFormat="1" x14ac:dyDescent="0.25">
      <c r="B881" s="5"/>
      <c r="I881" s="5"/>
      <c r="J881" s="5"/>
      <c r="K881" s="5"/>
      <c r="L881" s="5"/>
      <c r="M881" s="5"/>
      <c r="N881" s="5"/>
    </row>
    <row r="882" spans="2:14" s="4" customFormat="1" x14ac:dyDescent="0.25">
      <c r="B882" s="5"/>
      <c r="I882" s="5"/>
      <c r="J882" s="5"/>
      <c r="K882" s="5"/>
      <c r="L882" s="5"/>
      <c r="M882" s="5"/>
      <c r="N882" s="5"/>
    </row>
    <row r="883" spans="2:14" s="4" customFormat="1" x14ac:dyDescent="0.25">
      <c r="B883" s="5"/>
      <c r="I883" s="5"/>
      <c r="J883" s="5"/>
      <c r="K883" s="5"/>
      <c r="L883" s="5"/>
      <c r="M883" s="5"/>
      <c r="N883" s="5"/>
    </row>
    <row r="884" spans="2:14" s="4" customFormat="1" x14ac:dyDescent="0.25">
      <c r="B884" s="5"/>
      <c r="I884" s="5"/>
      <c r="J884" s="5"/>
      <c r="K884" s="5"/>
      <c r="L884" s="5"/>
      <c r="M884" s="5"/>
      <c r="N884" s="5"/>
    </row>
    <row r="885" spans="2:14" s="4" customFormat="1" x14ac:dyDescent="0.25">
      <c r="B885" s="5"/>
      <c r="I885" s="5"/>
      <c r="J885" s="5"/>
      <c r="K885" s="5"/>
      <c r="L885" s="5"/>
      <c r="M885" s="5"/>
      <c r="N885" s="5"/>
    </row>
    <row r="886" spans="2:14" s="4" customFormat="1" x14ac:dyDescent="0.25">
      <c r="B886" s="5"/>
      <c r="I886" s="5"/>
      <c r="J886" s="5"/>
      <c r="K886" s="5"/>
      <c r="L886" s="5"/>
      <c r="M886" s="5"/>
      <c r="N886" s="5"/>
    </row>
    <row r="887" spans="2:14" s="4" customFormat="1" x14ac:dyDescent="0.25">
      <c r="B887" s="5"/>
      <c r="I887" s="5"/>
      <c r="J887" s="5"/>
      <c r="K887" s="5"/>
      <c r="L887" s="5"/>
      <c r="M887" s="5"/>
      <c r="N887" s="5"/>
    </row>
    <row r="888" spans="2:14" s="4" customFormat="1" x14ac:dyDescent="0.25">
      <c r="B888" s="5"/>
      <c r="I888" s="5"/>
      <c r="J888" s="5"/>
      <c r="K888" s="5"/>
      <c r="L888" s="5"/>
      <c r="M888" s="5"/>
      <c r="N888" s="5"/>
    </row>
    <row r="889" spans="2:14" s="4" customFormat="1" x14ac:dyDescent="0.25">
      <c r="B889" s="5"/>
      <c r="I889" s="5"/>
      <c r="J889" s="5"/>
      <c r="K889" s="5"/>
      <c r="L889" s="5"/>
      <c r="M889" s="5"/>
      <c r="N889" s="5"/>
    </row>
    <row r="890" spans="2:14" s="4" customFormat="1" x14ac:dyDescent="0.25">
      <c r="B890" s="5"/>
      <c r="I890" s="5"/>
      <c r="J890" s="5"/>
      <c r="K890" s="5"/>
      <c r="L890" s="5"/>
      <c r="M890" s="5"/>
      <c r="N890" s="5"/>
    </row>
    <row r="891" spans="2:14" s="4" customFormat="1" x14ac:dyDescent="0.25">
      <c r="B891" s="5"/>
      <c r="I891" s="5"/>
      <c r="J891" s="5"/>
      <c r="K891" s="5"/>
      <c r="L891" s="5"/>
      <c r="M891" s="5"/>
      <c r="N891" s="5"/>
    </row>
    <row r="892" spans="2:14" s="4" customFormat="1" x14ac:dyDescent="0.25">
      <c r="B892" s="5"/>
      <c r="I892" s="5"/>
      <c r="J892" s="5"/>
      <c r="K892" s="5"/>
      <c r="L892" s="5"/>
      <c r="M892" s="5"/>
      <c r="N892" s="5"/>
    </row>
    <row r="893" spans="2:14" s="4" customFormat="1" x14ac:dyDescent="0.25">
      <c r="B893" s="5"/>
      <c r="I893" s="5"/>
      <c r="J893" s="5"/>
      <c r="K893" s="5"/>
      <c r="L893" s="5"/>
      <c r="M893" s="5"/>
      <c r="N893" s="5"/>
    </row>
    <row r="894" spans="2:14" s="4" customFormat="1" x14ac:dyDescent="0.25">
      <c r="B894" s="5"/>
      <c r="I894" s="5"/>
      <c r="J894" s="5"/>
      <c r="K894" s="5"/>
      <c r="L894" s="5"/>
      <c r="M894" s="5"/>
      <c r="N894" s="5"/>
    </row>
    <row r="895" spans="2:14" s="4" customFormat="1" x14ac:dyDescent="0.25">
      <c r="B895" s="5"/>
      <c r="I895" s="5"/>
      <c r="J895" s="5"/>
      <c r="K895" s="5"/>
      <c r="L895" s="5"/>
      <c r="M895" s="5"/>
      <c r="N895" s="5"/>
    </row>
    <row r="896" spans="2:14" s="4" customFormat="1" x14ac:dyDescent="0.25">
      <c r="B896" s="5"/>
      <c r="I896" s="5"/>
      <c r="J896" s="5"/>
      <c r="K896" s="5"/>
      <c r="L896" s="5"/>
      <c r="M896" s="5"/>
      <c r="N896" s="5"/>
    </row>
    <row r="897" spans="2:14" s="4" customFormat="1" x14ac:dyDescent="0.25">
      <c r="B897" s="5"/>
      <c r="I897" s="5"/>
      <c r="J897" s="5"/>
      <c r="K897" s="5"/>
      <c r="L897" s="5"/>
      <c r="M897" s="5"/>
      <c r="N897" s="5"/>
    </row>
    <row r="898" spans="2:14" s="4" customFormat="1" x14ac:dyDescent="0.25">
      <c r="B898" s="5"/>
      <c r="I898" s="5"/>
      <c r="J898" s="5"/>
      <c r="K898" s="5"/>
      <c r="L898" s="5"/>
      <c r="M898" s="5"/>
      <c r="N898" s="5"/>
    </row>
    <row r="899" spans="2:14" s="4" customFormat="1" x14ac:dyDescent="0.25">
      <c r="B899" s="5"/>
      <c r="I899" s="5"/>
      <c r="J899" s="5"/>
      <c r="K899" s="5"/>
      <c r="L899" s="5"/>
      <c r="M899" s="5"/>
      <c r="N899" s="5"/>
    </row>
    <row r="900" spans="2:14" s="4" customFormat="1" x14ac:dyDescent="0.25">
      <c r="B900" s="5"/>
      <c r="I900" s="5"/>
      <c r="J900" s="5"/>
      <c r="K900" s="5"/>
      <c r="L900" s="5"/>
      <c r="M900" s="5"/>
      <c r="N900" s="5"/>
    </row>
    <row r="901" spans="2:14" s="4" customFormat="1" x14ac:dyDescent="0.25">
      <c r="B901" s="5"/>
      <c r="I901" s="5"/>
      <c r="J901" s="5"/>
      <c r="K901" s="5"/>
      <c r="L901" s="5"/>
      <c r="M901" s="5"/>
      <c r="N901" s="5"/>
    </row>
    <row r="902" spans="2:14" s="4" customFormat="1" x14ac:dyDescent="0.25">
      <c r="B902" s="5"/>
      <c r="I902" s="5"/>
      <c r="J902" s="5"/>
      <c r="K902" s="5"/>
      <c r="L902" s="5"/>
      <c r="M902" s="5"/>
      <c r="N902" s="5"/>
    </row>
    <row r="903" spans="2:14" s="4" customFormat="1" x14ac:dyDescent="0.25">
      <c r="B903" s="5"/>
      <c r="I903" s="5"/>
      <c r="J903" s="5"/>
      <c r="K903" s="5"/>
      <c r="L903" s="5"/>
      <c r="M903" s="5"/>
      <c r="N903" s="5"/>
    </row>
    <row r="904" spans="2:14" s="4" customFormat="1" x14ac:dyDescent="0.25">
      <c r="B904" s="5"/>
      <c r="I904" s="5"/>
      <c r="J904" s="5"/>
      <c r="K904" s="5"/>
      <c r="L904" s="5"/>
      <c r="M904" s="5"/>
      <c r="N904" s="5"/>
    </row>
    <row r="905" spans="2:14" s="4" customFormat="1" x14ac:dyDescent="0.25">
      <c r="B905" s="5"/>
      <c r="I905" s="5"/>
      <c r="J905" s="5"/>
      <c r="K905" s="5"/>
      <c r="L905" s="5"/>
      <c r="M905" s="5"/>
      <c r="N905" s="5"/>
    </row>
    <row r="906" spans="2:14" s="4" customFormat="1" x14ac:dyDescent="0.25">
      <c r="B906" s="5"/>
      <c r="I906" s="5"/>
      <c r="J906" s="5"/>
      <c r="K906" s="5"/>
      <c r="L906" s="5"/>
      <c r="M906" s="5"/>
      <c r="N906" s="5"/>
    </row>
    <row r="907" spans="2:14" s="4" customFormat="1" x14ac:dyDescent="0.25">
      <c r="B907" s="5"/>
      <c r="I907" s="5"/>
      <c r="J907" s="5"/>
      <c r="K907" s="5"/>
      <c r="L907" s="5"/>
      <c r="M907" s="5"/>
      <c r="N907" s="5"/>
    </row>
    <row r="908" spans="2:14" s="4" customFormat="1" x14ac:dyDescent="0.25">
      <c r="B908" s="5"/>
      <c r="I908" s="5"/>
      <c r="J908" s="5"/>
      <c r="K908" s="5"/>
      <c r="L908" s="5"/>
      <c r="M908" s="5"/>
      <c r="N908" s="5"/>
    </row>
    <row r="909" spans="2:14" s="4" customFormat="1" x14ac:dyDescent="0.25">
      <c r="B909" s="5"/>
      <c r="I909" s="5"/>
      <c r="J909" s="5"/>
      <c r="K909" s="5"/>
      <c r="L909" s="5"/>
      <c r="M909" s="5"/>
      <c r="N909" s="5"/>
    </row>
    <row r="910" spans="2:14" s="4" customFormat="1" x14ac:dyDescent="0.25">
      <c r="B910" s="5"/>
      <c r="I910" s="5"/>
      <c r="J910" s="5"/>
      <c r="K910" s="5"/>
      <c r="L910" s="5"/>
      <c r="M910" s="5"/>
      <c r="N910" s="5"/>
    </row>
    <row r="911" spans="2:14" s="4" customFormat="1" x14ac:dyDescent="0.25">
      <c r="B911" s="5"/>
      <c r="I911" s="5"/>
      <c r="J911" s="5"/>
      <c r="K911" s="5"/>
      <c r="L911" s="5"/>
      <c r="M911" s="5"/>
      <c r="N911" s="5"/>
    </row>
    <row r="912" spans="2:14" s="4" customFormat="1" x14ac:dyDescent="0.25">
      <c r="B912" s="5"/>
      <c r="I912" s="5"/>
      <c r="J912" s="5"/>
      <c r="K912" s="5"/>
      <c r="L912" s="5"/>
      <c r="M912" s="5"/>
      <c r="N912" s="5"/>
    </row>
    <row r="913" spans="2:14" s="4" customFormat="1" x14ac:dyDescent="0.25">
      <c r="B913" s="5"/>
      <c r="I913" s="5"/>
      <c r="J913" s="5"/>
      <c r="K913" s="5"/>
      <c r="L913" s="5"/>
      <c r="M913" s="5"/>
      <c r="N913" s="5"/>
    </row>
    <row r="914" spans="2:14" s="4" customFormat="1" x14ac:dyDescent="0.25">
      <c r="B914" s="5"/>
      <c r="I914" s="5"/>
      <c r="J914" s="5"/>
      <c r="K914" s="5"/>
      <c r="L914" s="5"/>
      <c r="M914" s="5"/>
      <c r="N914" s="5"/>
    </row>
    <row r="915" spans="2:14" s="4" customFormat="1" x14ac:dyDescent="0.25">
      <c r="B915" s="5"/>
      <c r="I915" s="5"/>
      <c r="J915" s="5"/>
      <c r="K915" s="5"/>
      <c r="L915" s="5"/>
      <c r="M915" s="5"/>
      <c r="N915" s="5"/>
    </row>
    <row r="916" spans="2:14" s="4" customFormat="1" x14ac:dyDescent="0.25">
      <c r="B916" s="5"/>
      <c r="I916" s="5"/>
      <c r="J916" s="5"/>
      <c r="K916" s="5"/>
      <c r="L916" s="5"/>
      <c r="M916" s="5"/>
      <c r="N916" s="5"/>
    </row>
    <row r="917" spans="2:14" s="4" customFormat="1" x14ac:dyDescent="0.25">
      <c r="B917" s="5"/>
      <c r="I917" s="5"/>
      <c r="J917" s="5"/>
      <c r="K917" s="5"/>
      <c r="L917" s="5"/>
      <c r="M917" s="5"/>
      <c r="N917" s="5"/>
    </row>
    <row r="918" spans="2:14" s="4" customFormat="1" x14ac:dyDescent="0.25">
      <c r="B918" s="5"/>
      <c r="I918" s="5"/>
      <c r="J918" s="5"/>
      <c r="K918" s="5"/>
      <c r="L918" s="5"/>
      <c r="M918" s="5"/>
      <c r="N918" s="5"/>
    </row>
    <row r="919" spans="2:14" s="4" customFormat="1" x14ac:dyDescent="0.25">
      <c r="B919" s="5"/>
      <c r="I919" s="5"/>
      <c r="J919" s="5"/>
      <c r="K919" s="5"/>
      <c r="L919" s="5"/>
      <c r="M919" s="5"/>
      <c r="N919" s="5"/>
    </row>
    <row r="920" spans="2:14" s="4" customFormat="1" x14ac:dyDescent="0.25">
      <c r="B920" s="5"/>
      <c r="I920" s="5"/>
      <c r="J920" s="5"/>
      <c r="K920" s="5"/>
      <c r="L920" s="5"/>
      <c r="M920" s="5"/>
      <c r="N920" s="5"/>
    </row>
    <row r="921" spans="2:14" s="4" customFormat="1" x14ac:dyDescent="0.25">
      <c r="B921" s="5"/>
      <c r="I921" s="5"/>
      <c r="J921" s="5"/>
      <c r="K921" s="5"/>
      <c r="L921" s="5"/>
      <c r="M921" s="5"/>
      <c r="N921" s="5"/>
    </row>
    <row r="922" spans="2:14" s="4" customFormat="1" x14ac:dyDescent="0.25">
      <c r="B922" s="5"/>
      <c r="I922" s="5"/>
      <c r="J922" s="5"/>
      <c r="K922" s="5"/>
      <c r="L922" s="5"/>
      <c r="M922" s="5"/>
      <c r="N922" s="5"/>
    </row>
    <row r="923" spans="2:14" s="4" customFormat="1" x14ac:dyDescent="0.25">
      <c r="B923" s="5"/>
      <c r="I923" s="5"/>
      <c r="J923" s="5"/>
      <c r="K923" s="5"/>
      <c r="L923" s="5"/>
      <c r="M923" s="5"/>
      <c r="N923" s="5"/>
    </row>
    <row r="924" spans="2:14" s="4" customFormat="1" x14ac:dyDescent="0.25">
      <c r="B924" s="5"/>
      <c r="I924" s="5"/>
      <c r="J924" s="5"/>
      <c r="K924" s="5"/>
      <c r="L924" s="5"/>
      <c r="M924" s="5"/>
      <c r="N924" s="5"/>
    </row>
    <row r="925" spans="2:14" s="4" customFormat="1" x14ac:dyDescent="0.25">
      <c r="B925" s="5"/>
      <c r="I925" s="5"/>
      <c r="J925" s="5"/>
      <c r="K925" s="5"/>
      <c r="L925" s="5"/>
      <c r="M925" s="5"/>
      <c r="N925" s="5"/>
    </row>
    <row r="926" spans="2:14" s="4" customFormat="1" x14ac:dyDescent="0.25">
      <c r="B926" s="5"/>
      <c r="I926" s="5"/>
      <c r="J926" s="5"/>
      <c r="K926" s="5"/>
      <c r="L926" s="5"/>
      <c r="M926" s="5"/>
      <c r="N926" s="5"/>
    </row>
    <row r="927" spans="2:14" s="4" customFormat="1" x14ac:dyDescent="0.25">
      <c r="B927" s="5"/>
      <c r="I927" s="5"/>
      <c r="J927" s="5"/>
      <c r="K927" s="5"/>
      <c r="L927" s="5"/>
      <c r="M927" s="5"/>
      <c r="N927" s="5"/>
    </row>
    <row r="928" spans="2:14" s="4" customFormat="1" x14ac:dyDescent="0.25">
      <c r="B928" s="5"/>
      <c r="I928" s="5"/>
      <c r="J928" s="5"/>
      <c r="K928" s="5"/>
      <c r="L928" s="5"/>
      <c r="M928" s="5"/>
      <c r="N928" s="5"/>
    </row>
    <row r="929" spans="2:14" s="4" customFormat="1" x14ac:dyDescent="0.25">
      <c r="B929" s="5"/>
      <c r="I929" s="5"/>
      <c r="J929" s="5"/>
      <c r="K929" s="5"/>
      <c r="L929" s="5"/>
      <c r="M929" s="5"/>
      <c r="N929" s="5"/>
    </row>
    <row r="930" spans="2:14" s="4" customFormat="1" x14ac:dyDescent="0.25">
      <c r="B930" s="5"/>
      <c r="I930" s="5"/>
      <c r="J930" s="5"/>
      <c r="K930" s="5"/>
      <c r="L930" s="5"/>
      <c r="M930" s="5"/>
      <c r="N930" s="5"/>
    </row>
    <row r="931" spans="2:14" s="4" customFormat="1" x14ac:dyDescent="0.25">
      <c r="B931" s="5"/>
      <c r="I931" s="5"/>
      <c r="J931" s="5"/>
      <c r="K931" s="5"/>
      <c r="L931" s="5"/>
      <c r="M931" s="5"/>
      <c r="N931" s="5"/>
    </row>
    <row r="932" spans="2:14" s="4" customFormat="1" x14ac:dyDescent="0.25">
      <c r="B932" s="5"/>
      <c r="I932" s="5"/>
      <c r="J932" s="5"/>
      <c r="K932" s="5"/>
      <c r="L932" s="5"/>
      <c r="M932" s="5"/>
      <c r="N932" s="5"/>
    </row>
    <row r="933" spans="2:14" s="4" customFormat="1" x14ac:dyDescent="0.25">
      <c r="B933" s="5"/>
      <c r="I933" s="5"/>
      <c r="J933" s="5"/>
      <c r="K933" s="5"/>
      <c r="L933" s="5"/>
      <c r="M933" s="5"/>
      <c r="N933" s="5"/>
    </row>
    <row r="934" spans="2:14" s="4" customFormat="1" x14ac:dyDescent="0.25">
      <c r="B934" s="5"/>
      <c r="I934" s="5"/>
      <c r="J934" s="5"/>
      <c r="K934" s="5"/>
      <c r="L934" s="5"/>
      <c r="M934" s="5"/>
      <c r="N934" s="5"/>
    </row>
    <row r="935" spans="2:14" s="4" customFormat="1" x14ac:dyDescent="0.25">
      <c r="B935" s="5"/>
      <c r="I935" s="5"/>
      <c r="J935" s="5"/>
      <c r="K935" s="5"/>
      <c r="L935" s="5"/>
      <c r="M935" s="5"/>
      <c r="N935" s="5"/>
    </row>
    <row r="936" spans="2:14" s="4" customFormat="1" x14ac:dyDescent="0.25">
      <c r="B936" s="5"/>
      <c r="I936" s="5"/>
      <c r="J936" s="5"/>
      <c r="K936" s="5"/>
      <c r="L936" s="5"/>
      <c r="M936" s="5"/>
      <c r="N936" s="5"/>
    </row>
    <row r="937" spans="2:14" s="4" customFormat="1" x14ac:dyDescent="0.25">
      <c r="B937" s="5"/>
      <c r="I937" s="5"/>
      <c r="J937" s="5"/>
      <c r="K937" s="5"/>
      <c r="L937" s="5"/>
      <c r="M937" s="5"/>
      <c r="N937" s="5"/>
    </row>
    <row r="938" spans="2:14" s="4" customFormat="1" x14ac:dyDescent="0.25">
      <c r="B938" s="5"/>
      <c r="I938" s="5"/>
      <c r="J938" s="5"/>
      <c r="K938" s="5"/>
      <c r="L938" s="5"/>
      <c r="M938" s="5"/>
      <c r="N938" s="5"/>
    </row>
    <row r="939" spans="2:14" s="4" customFormat="1" x14ac:dyDescent="0.25">
      <c r="B939" s="5"/>
      <c r="I939" s="5"/>
      <c r="J939" s="5"/>
      <c r="K939" s="5"/>
      <c r="L939" s="5"/>
      <c r="M939" s="5"/>
      <c r="N939" s="5"/>
    </row>
    <row r="940" spans="2:14" s="4" customFormat="1" x14ac:dyDescent="0.25">
      <c r="B940" s="5"/>
      <c r="I940" s="5"/>
      <c r="J940" s="5"/>
      <c r="K940" s="5"/>
      <c r="L940" s="5"/>
      <c r="M940" s="5"/>
      <c r="N940" s="5"/>
    </row>
    <row r="941" spans="2:14" s="4" customFormat="1" x14ac:dyDescent="0.25">
      <c r="B941" s="5"/>
      <c r="I941" s="5"/>
      <c r="J941" s="5"/>
      <c r="K941" s="5"/>
      <c r="L941" s="5"/>
      <c r="M941" s="5"/>
      <c r="N941" s="5"/>
    </row>
    <row r="942" spans="2:14" s="4" customFormat="1" x14ac:dyDescent="0.25">
      <c r="B942" s="5"/>
      <c r="I942" s="5"/>
      <c r="J942" s="5"/>
      <c r="K942" s="5"/>
      <c r="L942" s="5"/>
      <c r="M942" s="5"/>
      <c r="N942" s="5"/>
    </row>
    <row r="943" spans="2:14" s="4" customFormat="1" x14ac:dyDescent="0.25">
      <c r="B943" s="5"/>
      <c r="I943" s="5"/>
      <c r="J943" s="5"/>
      <c r="K943" s="5"/>
      <c r="L943" s="5"/>
      <c r="M943" s="5"/>
      <c r="N943" s="5"/>
    </row>
    <row r="944" spans="2:14" s="4" customFormat="1" x14ac:dyDescent="0.25">
      <c r="B944" s="5"/>
      <c r="I944" s="5"/>
      <c r="J944" s="5"/>
      <c r="K944" s="5"/>
      <c r="L944" s="5"/>
      <c r="M944" s="5"/>
      <c r="N944" s="5"/>
    </row>
    <row r="945" spans="2:14" s="4" customFormat="1" x14ac:dyDescent="0.25">
      <c r="B945" s="5"/>
      <c r="I945" s="5"/>
      <c r="J945" s="5"/>
      <c r="K945" s="5"/>
      <c r="L945" s="5"/>
      <c r="M945" s="5"/>
      <c r="N945" s="5"/>
    </row>
    <row r="946" spans="2:14" s="4" customFormat="1" x14ac:dyDescent="0.25">
      <c r="B946" s="5"/>
      <c r="I946" s="5"/>
      <c r="J946" s="5"/>
      <c r="K946" s="5"/>
      <c r="L946" s="5"/>
      <c r="M946" s="5"/>
      <c r="N946" s="5"/>
    </row>
    <row r="947" spans="2:14" s="4" customFormat="1" x14ac:dyDescent="0.25">
      <c r="B947" s="5"/>
      <c r="I947" s="5"/>
      <c r="J947" s="5"/>
      <c r="K947" s="5"/>
      <c r="L947" s="5"/>
      <c r="M947" s="5"/>
      <c r="N947" s="5"/>
    </row>
    <row r="948" spans="2:14" s="4" customFormat="1" x14ac:dyDescent="0.25">
      <c r="B948" s="5"/>
      <c r="I948" s="5"/>
      <c r="J948" s="5"/>
      <c r="K948" s="5"/>
      <c r="L948" s="5"/>
      <c r="M948" s="5"/>
      <c r="N948" s="5"/>
    </row>
    <row r="949" spans="2:14" s="4" customFormat="1" x14ac:dyDescent="0.25">
      <c r="B949" s="5"/>
      <c r="I949" s="5"/>
      <c r="J949" s="5"/>
      <c r="K949" s="5"/>
      <c r="L949" s="5"/>
      <c r="M949" s="5"/>
      <c r="N949" s="5"/>
    </row>
    <row r="950" spans="2:14" s="4" customFormat="1" x14ac:dyDescent="0.25">
      <c r="B950" s="5"/>
      <c r="I950" s="5"/>
      <c r="J950" s="5"/>
      <c r="K950" s="5"/>
      <c r="L950" s="5"/>
      <c r="M950" s="5"/>
      <c r="N950" s="5"/>
    </row>
    <row r="951" spans="2:14" s="4" customFormat="1" x14ac:dyDescent="0.25">
      <c r="B951" s="5"/>
      <c r="I951" s="5"/>
      <c r="J951" s="5"/>
      <c r="K951" s="5"/>
      <c r="L951" s="5"/>
      <c r="M951" s="5"/>
      <c r="N951" s="5"/>
    </row>
    <row r="952" spans="2:14" s="4" customFormat="1" x14ac:dyDescent="0.25">
      <c r="B952" s="5"/>
      <c r="I952" s="5"/>
      <c r="J952" s="5"/>
      <c r="K952" s="5"/>
      <c r="L952" s="5"/>
      <c r="M952" s="5"/>
      <c r="N952" s="5"/>
    </row>
    <row r="953" spans="2:14" s="4" customFormat="1" x14ac:dyDescent="0.25">
      <c r="B953" s="5"/>
      <c r="I953" s="5"/>
      <c r="J953" s="5"/>
      <c r="K953" s="5"/>
      <c r="L953" s="5"/>
      <c r="M953" s="5"/>
      <c r="N953" s="5"/>
    </row>
    <row r="954" spans="2:14" s="4" customFormat="1" x14ac:dyDescent="0.25">
      <c r="B954" s="5"/>
      <c r="I954" s="5"/>
      <c r="J954" s="5"/>
      <c r="K954" s="5"/>
      <c r="L954" s="5"/>
      <c r="M954" s="5"/>
      <c r="N954" s="5"/>
    </row>
    <row r="955" spans="2:14" s="4" customFormat="1" x14ac:dyDescent="0.25">
      <c r="B955" s="5"/>
      <c r="I955" s="5"/>
      <c r="J955" s="5"/>
      <c r="K955" s="5"/>
      <c r="L955" s="5"/>
      <c r="M955" s="5"/>
      <c r="N955" s="5"/>
    </row>
    <row r="956" spans="2:14" s="4" customFormat="1" x14ac:dyDescent="0.25">
      <c r="B956" s="5"/>
      <c r="I956" s="5"/>
      <c r="J956" s="5"/>
      <c r="K956" s="5"/>
      <c r="L956" s="5"/>
      <c r="M956" s="5"/>
      <c r="N956" s="5"/>
    </row>
    <row r="957" spans="2:14" s="4" customFormat="1" x14ac:dyDescent="0.25">
      <c r="B957" s="5"/>
      <c r="I957" s="5"/>
      <c r="J957" s="5"/>
      <c r="K957" s="5"/>
      <c r="L957" s="5"/>
      <c r="M957" s="5"/>
      <c r="N957" s="5"/>
    </row>
    <row r="958" spans="2:14" s="4" customFormat="1" x14ac:dyDescent="0.25">
      <c r="B958" s="5"/>
      <c r="I958" s="5"/>
      <c r="J958" s="5"/>
      <c r="K958" s="5"/>
      <c r="L958" s="5"/>
      <c r="M958" s="5"/>
      <c r="N958" s="5"/>
    </row>
    <row r="959" spans="2:14" s="4" customFormat="1" x14ac:dyDescent="0.25">
      <c r="B959" s="5"/>
      <c r="I959" s="5"/>
      <c r="J959" s="5"/>
      <c r="K959" s="5"/>
      <c r="L959" s="5"/>
      <c r="M959" s="5"/>
      <c r="N959" s="5"/>
    </row>
    <row r="960" spans="2:14" s="4" customFormat="1" x14ac:dyDescent="0.25">
      <c r="B960" s="5"/>
      <c r="I960" s="5"/>
      <c r="J960" s="5"/>
      <c r="K960" s="5"/>
      <c r="L960" s="5"/>
      <c r="M960" s="5"/>
      <c r="N960" s="5"/>
    </row>
    <row r="961" spans="2:14" s="4" customFormat="1" x14ac:dyDescent="0.25">
      <c r="B961" s="5"/>
      <c r="I961" s="5"/>
      <c r="J961" s="5"/>
      <c r="K961" s="5"/>
      <c r="L961" s="5"/>
      <c r="M961" s="5"/>
      <c r="N961" s="5"/>
    </row>
    <row r="962" spans="2:14" s="4" customFormat="1" x14ac:dyDescent="0.25">
      <c r="B962" s="5"/>
      <c r="I962" s="5"/>
      <c r="J962" s="5"/>
      <c r="K962" s="5"/>
      <c r="L962" s="5"/>
      <c r="M962" s="5"/>
      <c r="N962" s="5"/>
    </row>
    <row r="963" spans="2:14" s="4" customFormat="1" x14ac:dyDescent="0.25">
      <c r="B963" s="5"/>
      <c r="I963" s="5"/>
      <c r="J963" s="5"/>
      <c r="K963" s="5"/>
      <c r="L963" s="5"/>
      <c r="M963" s="5"/>
      <c r="N963" s="5"/>
    </row>
    <row r="964" spans="2:14" s="4" customFormat="1" x14ac:dyDescent="0.25">
      <c r="B964" s="5"/>
      <c r="I964" s="5"/>
      <c r="J964" s="5"/>
      <c r="K964" s="5"/>
      <c r="L964" s="5"/>
      <c r="M964" s="5"/>
      <c r="N964" s="5"/>
    </row>
    <row r="965" spans="2:14" s="4" customFormat="1" x14ac:dyDescent="0.25">
      <c r="B965" s="5"/>
      <c r="I965" s="5"/>
      <c r="J965" s="5"/>
      <c r="K965" s="5"/>
      <c r="L965" s="5"/>
      <c r="M965" s="5"/>
      <c r="N965" s="5"/>
    </row>
    <row r="966" spans="2:14" s="4" customFormat="1" x14ac:dyDescent="0.25">
      <c r="B966" s="5"/>
      <c r="I966" s="5"/>
      <c r="J966" s="5"/>
      <c r="K966" s="5"/>
      <c r="L966" s="5"/>
      <c r="M966" s="5"/>
      <c r="N966" s="5"/>
    </row>
    <row r="967" spans="2:14" s="4" customFormat="1" x14ac:dyDescent="0.25">
      <c r="B967" s="5"/>
      <c r="I967" s="5"/>
      <c r="J967" s="5"/>
      <c r="K967" s="5"/>
      <c r="L967" s="5"/>
      <c r="M967" s="5"/>
      <c r="N967" s="5"/>
    </row>
    <row r="968" spans="2:14" s="4" customFormat="1" x14ac:dyDescent="0.25">
      <c r="B968" s="5"/>
      <c r="I968" s="5"/>
      <c r="J968" s="5"/>
      <c r="K968" s="5"/>
      <c r="L968" s="5"/>
      <c r="M968" s="5"/>
      <c r="N968" s="5"/>
    </row>
    <row r="969" spans="2:14" s="4" customFormat="1" x14ac:dyDescent="0.25">
      <c r="B969" s="5"/>
      <c r="I969" s="5"/>
      <c r="J969" s="5"/>
      <c r="K969" s="5"/>
      <c r="L969" s="5"/>
      <c r="M969" s="5"/>
      <c r="N969" s="5"/>
    </row>
    <row r="970" spans="2:14" s="4" customFormat="1" x14ac:dyDescent="0.25">
      <c r="B970" s="5"/>
      <c r="I970" s="5"/>
      <c r="J970" s="5"/>
      <c r="K970" s="5"/>
      <c r="L970" s="5"/>
      <c r="M970" s="5"/>
      <c r="N970" s="5"/>
    </row>
    <row r="971" spans="2:14" s="4" customFormat="1" x14ac:dyDescent="0.25">
      <c r="B971" s="5"/>
      <c r="I971" s="5"/>
      <c r="J971" s="5"/>
      <c r="K971" s="5"/>
      <c r="L971" s="5"/>
      <c r="M971" s="5"/>
      <c r="N971" s="5"/>
    </row>
    <row r="972" spans="2:14" s="4" customFormat="1" x14ac:dyDescent="0.25">
      <c r="B972" s="5"/>
      <c r="I972" s="5"/>
      <c r="J972" s="5"/>
      <c r="K972" s="5"/>
      <c r="L972" s="5"/>
      <c r="M972" s="5"/>
      <c r="N972" s="5"/>
    </row>
    <row r="973" spans="2:14" s="4" customFormat="1" x14ac:dyDescent="0.25">
      <c r="B973" s="5"/>
      <c r="I973" s="5"/>
      <c r="J973" s="5"/>
      <c r="K973" s="5"/>
      <c r="L973" s="5"/>
      <c r="M973" s="5"/>
      <c r="N973" s="5"/>
    </row>
    <row r="974" spans="2:14" s="4" customFormat="1" x14ac:dyDescent="0.25">
      <c r="B974" s="5"/>
      <c r="I974" s="5"/>
      <c r="J974" s="5"/>
      <c r="K974" s="5"/>
      <c r="L974" s="5"/>
      <c r="M974" s="5"/>
      <c r="N974" s="5"/>
    </row>
    <row r="975" spans="2:14" s="4" customFormat="1" x14ac:dyDescent="0.25">
      <c r="B975" s="5"/>
      <c r="I975" s="5"/>
      <c r="J975" s="5"/>
      <c r="K975" s="5"/>
      <c r="L975" s="5"/>
      <c r="M975" s="5"/>
      <c r="N975" s="5"/>
    </row>
    <row r="976" spans="2:14" s="4" customFormat="1" x14ac:dyDescent="0.25">
      <c r="B976" s="5"/>
      <c r="I976" s="5"/>
      <c r="J976" s="5"/>
      <c r="K976" s="5"/>
      <c r="L976" s="5"/>
      <c r="M976" s="5"/>
      <c r="N976" s="5"/>
    </row>
    <row r="977" spans="2:14" s="4" customFormat="1" x14ac:dyDescent="0.25">
      <c r="B977" s="5"/>
      <c r="I977" s="5"/>
      <c r="J977" s="5"/>
      <c r="K977" s="5"/>
      <c r="L977" s="5"/>
      <c r="M977" s="5"/>
      <c r="N977" s="5"/>
    </row>
    <row r="978" spans="2:14" s="4" customFormat="1" x14ac:dyDescent="0.25">
      <c r="B978" s="5"/>
      <c r="I978" s="5"/>
      <c r="J978" s="5"/>
      <c r="K978" s="5"/>
      <c r="L978" s="5"/>
      <c r="M978" s="5"/>
      <c r="N978" s="5"/>
    </row>
    <row r="979" spans="2:14" s="4" customFormat="1" x14ac:dyDescent="0.25">
      <c r="B979" s="5"/>
      <c r="I979" s="5"/>
      <c r="J979" s="5"/>
      <c r="K979" s="5"/>
      <c r="L979" s="5"/>
      <c r="M979" s="5"/>
      <c r="N979" s="5"/>
    </row>
    <row r="980" spans="2:14" s="4" customFormat="1" x14ac:dyDescent="0.25">
      <c r="B980" s="5"/>
      <c r="I980" s="5"/>
      <c r="J980" s="5"/>
      <c r="K980" s="5"/>
      <c r="L980" s="5"/>
      <c r="M980" s="5"/>
      <c r="N980" s="5"/>
    </row>
    <row r="981" spans="2:14" s="4" customFormat="1" x14ac:dyDescent="0.25">
      <c r="B981" s="5"/>
      <c r="I981" s="5"/>
      <c r="J981" s="5"/>
      <c r="K981" s="5"/>
      <c r="L981" s="5"/>
      <c r="M981" s="5"/>
      <c r="N981" s="5"/>
    </row>
    <row r="982" spans="2:14" s="4" customFormat="1" x14ac:dyDescent="0.25">
      <c r="B982" s="5"/>
      <c r="I982" s="5"/>
      <c r="J982" s="5"/>
      <c r="K982" s="5"/>
      <c r="L982" s="5"/>
      <c r="M982" s="5"/>
      <c r="N982" s="5"/>
    </row>
    <row r="983" spans="2:14" s="4" customFormat="1" x14ac:dyDescent="0.25">
      <c r="B983" s="5"/>
      <c r="I983" s="5"/>
      <c r="J983" s="5"/>
      <c r="K983" s="5"/>
      <c r="L983" s="5"/>
      <c r="M983" s="5"/>
      <c r="N983" s="5"/>
    </row>
    <row r="984" spans="2:14" s="4" customFormat="1" x14ac:dyDescent="0.25">
      <c r="B984" s="5"/>
      <c r="I984" s="5"/>
      <c r="J984" s="5"/>
      <c r="K984" s="5"/>
      <c r="L984" s="5"/>
      <c r="M984" s="5"/>
      <c r="N984" s="5"/>
    </row>
    <row r="985" spans="2:14" s="4" customFormat="1" x14ac:dyDescent="0.25">
      <c r="B985" s="5"/>
      <c r="I985" s="5"/>
      <c r="J985" s="5"/>
      <c r="K985" s="5"/>
      <c r="L985" s="5"/>
      <c r="M985" s="5"/>
      <c r="N985" s="5"/>
    </row>
    <row r="986" spans="2:14" s="4" customFormat="1" x14ac:dyDescent="0.25">
      <c r="B986" s="5"/>
      <c r="I986" s="5"/>
      <c r="J986" s="5"/>
      <c r="K986" s="5"/>
      <c r="L986" s="5"/>
      <c r="M986" s="5"/>
      <c r="N986" s="5"/>
    </row>
    <row r="987" spans="2:14" s="4" customFormat="1" x14ac:dyDescent="0.25">
      <c r="B987" s="5"/>
      <c r="I987" s="5"/>
      <c r="J987" s="5"/>
      <c r="K987" s="5"/>
      <c r="L987" s="5"/>
      <c r="M987" s="5"/>
      <c r="N987" s="5"/>
    </row>
    <row r="988" spans="2:14" s="4" customFormat="1" x14ac:dyDescent="0.25">
      <c r="B988" s="5"/>
      <c r="I988" s="5"/>
      <c r="J988" s="5"/>
      <c r="K988" s="5"/>
      <c r="L988" s="5"/>
      <c r="M988" s="5"/>
      <c r="N988" s="5"/>
    </row>
    <row r="989" spans="2:14" s="4" customFormat="1" x14ac:dyDescent="0.25">
      <c r="B989" s="5"/>
      <c r="I989" s="5"/>
      <c r="J989" s="5"/>
      <c r="K989" s="5"/>
      <c r="L989" s="5"/>
      <c r="M989" s="5"/>
      <c r="N989" s="5"/>
    </row>
    <row r="990" spans="2:14" s="4" customFormat="1" x14ac:dyDescent="0.25">
      <c r="B990" s="5"/>
      <c r="I990" s="5"/>
      <c r="J990" s="5"/>
      <c r="K990" s="5"/>
      <c r="L990" s="5"/>
      <c r="M990" s="5"/>
      <c r="N990" s="5"/>
    </row>
    <row r="991" spans="2:14" s="4" customFormat="1" x14ac:dyDescent="0.25">
      <c r="B991" s="5"/>
      <c r="I991" s="5"/>
      <c r="J991" s="5"/>
      <c r="K991" s="5"/>
      <c r="L991" s="5"/>
      <c r="M991" s="5"/>
      <c r="N991" s="5"/>
    </row>
    <row r="992" spans="2:14" s="4" customFormat="1" x14ac:dyDescent="0.25">
      <c r="B992" s="5"/>
      <c r="I992" s="5"/>
      <c r="J992" s="5"/>
      <c r="K992" s="5"/>
      <c r="L992" s="5"/>
      <c r="M992" s="5"/>
      <c r="N992" s="5"/>
    </row>
    <row r="993" spans="2:14" s="4" customFormat="1" x14ac:dyDescent="0.25">
      <c r="B993" s="5"/>
      <c r="I993" s="5"/>
      <c r="J993" s="5"/>
      <c r="K993" s="5"/>
      <c r="L993" s="5"/>
      <c r="M993" s="5"/>
      <c r="N993" s="5"/>
    </row>
    <row r="994" spans="2:14" s="4" customFormat="1" x14ac:dyDescent="0.25">
      <c r="B994" s="5"/>
      <c r="I994" s="5"/>
      <c r="J994" s="5"/>
      <c r="K994" s="5"/>
      <c r="L994" s="5"/>
      <c r="M994" s="5"/>
      <c r="N994" s="5"/>
    </row>
    <row r="995" spans="2:14" s="4" customFormat="1" x14ac:dyDescent="0.25">
      <c r="B995" s="5"/>
      <c r="I995" s="5"/>
      <c r="J995" s="5"/>
      <c r="K995" s="5"/>
      <c r="L995" s="5"/>
      <c r="M995" s="5"/>
      <c r="N995" s="5"/>
    </row>
    <row r="996" spans="2:14" s="4" customFormat="1" x14ac:dyDescent="0.25">
      <c r="B996" s="5"/>
      <c r="I996" s="5"/>
      <c r="J996" s="5"/>
      <c r="K996" s="5"/>
      <c r="L996" s="5"/>
      <c r="M996" s="5"/>
      <c r="N996" s="5"/>
    </row>
    <row r="997" spans="2:14" s="4" customFormat="1" x14ac:dyDescent="0.25">
      <c r="B997" s="5"/>
      <c r="I997" s="5"/>
      <c r="J997" s="5"/>
      <c r="K997" s="5"/>
      <c r="L997" s="5"/>
      <c r="M997" s="5"/>
      <c r="N997" s="5"/>
    </row>
    <row r="998" spans="2:14" s="4" customFormat="1" x14ac:dyDescent="0.25">
      <c r="B998" s="5"/>
      <c r="I998" s="5"/>
      <c r="J998" s="5"/>
      <c r="K998" s="5"/>
      <c r="L998" s="5"/>
      <c r="M998" s="5"/>
      <c r="N998" s="5"/>
    </row>
    <row r="999" spans="2:14" s="4" customFormat="1" x14ac:dyDescent="0.25">
      <c r="B999" s="5"/>
      <c r="I999" s="5"/>
      <c r="J999" s="5"/>
      <c r="K999" s="5"/>
      <c r="L999" s="5"/>
      <c r="M999" s="5"/>
      <c r="N999" s="5"/>
    </row>
    <row r="1000" spans="2:14" s="4" customFormat="1" x14ac:dyDescent="0.25">
      <c r="B1000" s="5"/>
      <c r="I1000" s="5"/>
      <c r="J1000" s="5"/>
      <c r="K1000" s="5"/>
      <c r="L1000" s="5"/>
      <c r="M1000" s="5"/>
      <c r="N1000" s="5"/>
    </row>
    <row r="1001" spans="2:14" s="4" customFormat="1" x14ac:dyDescent="0.25">
      <c r="B1001" s="5"/>
      <c r="I1001" s="5"/>
      <c r="J1001" s="5"/>
      <c r="K1001" s="5"/>
      <c r="L1001" s="5"/>
      <c r="M1001" s="5"/>
      <c r="N1001" s="5"/>
    </row>
    <row r="1002" spans="2:14" s="4" customFormat="1" x14ac:dyDescent="0.25">
      <c r="B1002" s="5"/>
      <c r="I1002" s="5"/>
      <c r="J1002" s="5"/>
      <c r="K1002" s="5"/>
      <c r="L1002" s="5"/>
      <c r="M1002" s="5"/>
      <c r="N1002" s="5"/>
    </row>
    <row r="1003" spans="2:14" s="4" customFormat="1" x14ac:dyDescent="0.25">
      <c r="B1003" s="5"/>
      <c r="I1003" s="5"/>
      <c r="J1003" s="5"/>
      <c r="K1003" s="5"/>
      <c r="L1003" s="5"/>
      <c r="M1003" s="5"/>
      <c r="N1003" s="5"/>
    </row>
    <row r="1004" spans="2:14" s="4" customFormat="1" x14ac:dyDescent="0.25">
      <c r="B1004" s="5"/>
      <c r="I1004" s="5"/>
      <c r="J1004" s="5"/>
      <c r="K1004" s="5"/>
      <c r="L1004" s="5"/>
      <c r="M1004" s="5"/>
      <c r="N1004" s="5"/>
    </row>
    <row r="1005" spans="2:14" s="4" customFormat="1" x14ac:dyDescent="0.25">
      <c r="B1005" s="5"/>
      <c r="I1005" s="5"/>
      <c r="J1005" s="5"/>
      <c r="K1005" s="5"/>
      <c r="L1005" s="5"/>
      <c r="M1005" s="5"/>
      <c r="N1005" s="5"/>
    </row>
    <row r="1006" spans="2:14" s="4" customFormat="1" x14ac:dyDescent="0.25">
      <c r="B1006" s="5"/>
      <c r="I1006" s="5"/>
      <c r="J1006" s="5"/>
      <c r="K1006" s="5"/>
      <c r="L1006" s="5"/>
      <c r="M1006" s="5"/>
      <c r="N1006" s="5"/>
    </row>
    <row r="1007" spans="2:14" s="4" customFormat="1" x14ac:dyDescent="0.25">
      <c r="B1007" s="5"/>
      <c r="I1007" s="5"/>
      <c r="J1007" s="5"/>
      <c r="K1007" s="5"/>
      <c r="L1007" s="5"/>
      <c r="M1007" s="5"/>
      <c r="N1007" s="5"/>
    </row>
    <row r="1008" spans="2:14" s="4" customFormat="1" x14ac:dyDescent="0.25">
      <c r="B1008" s="5"/>
      <c r="I1008" s="5"/>
      <c r="J1008" s="5"/>
      <c r="K1008" s="5"/>
      <c r="L1008" s="5"/>
      <c r="M1008" s="5"/>
      <c r="N1008" s="5"/>
    </row>
    <row r="1009" spans="2:14" s="4" customFormat="1" x14ac:dyDescent="0.25">
      <c r="B1009" s="5"/>
      <c r="I1009" s="5"/>
      <c r="J1009" s="5"/>
      <c r="K1009" s="5"/>
      <c r="L1009" s="5"/>
      <c r="M1009" s="5"/>
      <c r="N1009" s="5"/>
    </row>
    <row r="1010" spans="2:14" s="4" customFormat="1" x14ac:dyDescent="0.25">
      <c r="B1010" s="5"/>
      <c r="I1010" s="5"/>
      <c r="J1010" s="5"/>
      <c r="K1010" s="5"/>
      <c r="L1010" s="5"/>
      <c r="M1010" s="5"/>
      <c r="N1010" s="5"/>
    </row>
    <row r="1011" spans="2:14" s="4" customFormat="1" x14ac:dyDescent="0.25">
      <c r="B1011" s="5"/>
      <c r="I1011" s="5"/>
      <c r="J1011" s="5"/>
      <c r="K1011" s="5"/>
      <c r="L1011" s="5"/>
      <c r="M1011" s="5"/>
      <c r="N1011" s="5"/>
    </row>
    <row r="1012" spans="2:14" s="4" customFormat="1" x14ac:dyDescent="0.25">
      <c r="B1012" s="5"/>
      <c r="I1012" s="5"/>
      <c r="J1012" s="5"/>
      <c r="K1012" s="5"/>
      <c r="L1012" s="5"/>
      <c r="M1012" s="5"/>
      <c r="N1012" s="5"/>
    </row>
    <row r="1013" spans="2:14" s="4" customFormat="1" x14ac:dyDescent="0.25">
      <c r="B1013" s="5"/>
      <c r="I1013" s="5"/>
      <c r="J1013" s="5"/>
      <c r="K1013" s="5"/>
      <c r="L1013" s="5"/>
      <c r="M1013" s="5"/>
      <c r="N1013" s="5"/>
    </row>
    <row r="1014" spans="2:14" s="4" customFormat="1" x14ac:dyDescent="0.25">
      <c r="B1014" s="5"/>
      <c r="I1014" s="5"/>
      <c r="J1014" s="5"/>
      <c r="K1014" s="5"/>
      <c r="L1014" s="5"/>
      <c r="M1014" s="5"/>
      <c r="N1014" s="5"/>
    </row>
    <row r="1015" spans="2:14" s="4" customFormat="1" x14ac:dyDescent="0.25">
      <c r="B1015" s="5"/>
      <c r="I1015" s="5"/>
      <c r="J1015" s="5"/>
      <c r="K1015" s="5"/>
      <c r="L1015" s="5"/>
      <c r="M1015" s="5"/>
      <c r="N1015" s="5"/>
    </row>
    <row r="1016" spans="2:14" s="4" customFormat="1" x14ac:dyDescent="0.25">
      <c r="B1016" s="5"/>
      <c r="I1016" s="5"/>
      <c r="J1016" s="5"/>
      <c r="K1016" s="5"/>
      <c r="L1016" s="5"/>
      <c r="M1016" s="5"/>
      <c r="N1016" s="5"/>
    </row>
    <row r="1017" spans="2:14" s="4" customFormat="1" x14ac:dyDescent="0.25">
      <c r="B1017" s="5"/>
      <c r="I1017" s="5"/>
      <c r="J1017" s="5"/>
      <c r="K1017" s="5"/>
      <c r="L1017" s="5"/>
      <c r="M1017" s="5"/>
      <c r="N1017" s="5"/>
    </row>
    <row r="1018" spans="2:14" s="4" customFormat="1" x14ac:dyDescent="0.25">
      <c r="B1018" s="5"/>
      <c r="I1018" s="5"/>
      <c r="J1018" s="5"/>
      <c r="K1018" s="5"/>
      <c r="L1018" s="5"/>
      <c r="M1018" s="5"/>
      <c r="N1018" s="5"/>
    </row>
    <row r="1019" spans="2:14" s="4" customFormat="1" x14ac:dyDescent="0.25">
      <c r="B1019" s="5"/>
      <c r="I1019" s="5"/>
      <c r="J1019" s="5"/>
      <c r="K1019" s="5"/>
      <c r="L1019" s="5"/>
      <c r="M1019" s="5"/>
      <c r="N1019" s="5"/>
    </row>
    <row r="1020" spans="2:14" s="4" customFormat="1" x14ac:dyDescent="0.25">
      <c r="B1020" s="5"/>
      <c r="I1020" s="5"/>
      <c r="J1020" s="5"/>
      <c r="K1020" s="5"/>
      <c r="L1020" s="5"/>
      <c r="M1020" s="5"/>
      <c r="N1020" s="5"/>
    </row>
    <row r="1021" spans="2:14" s="4" customFormat="1" x14ac:dyDescent="0.25">
      <c r="B1021" s="5"/>
      <c r="I1021" s="5"/>
      <c r="J1021" s="5"/>
      <c r="K1021" s="5"/>
      <c r="L1021" s="5"/>
      <c r="M1021" s="5"/>
      <c r="N1021" s="5"/>
    </row>
    <row r="1022" spans="2:14" s="4" customFormat="1" x14ac:dyDescent="0.25">
      <c r="B1022" s="5"/>
      <c r="I1022" s="5"/>
      <c r="J1022" s="5"/>
      <c r="K1022" s="5"/>
      <c r="L1022" s="5"/>
      <c r="M1022" s="5"/>
      <c r="N1022" s="5"/>
    </row>
    <row r="1023" spans="2:14" s="4" customFormat="1" x14ac:dyDescent="0.25">
      <c r="B1023" s="5"/>
      <c r="I1023" s="5"/>
      <c r="J1023" s="5"/>
      <c r="K1023" s="5"/>
      <c r="L1023" s="5"/>
      <c r="M1023" s="5"/>
      <c r="N1023" s="5"/>
    </row>
    <row r="1024" spans="2:14" s="4" customFormat="1" x14ac:dyDescent="0.25">
      <c r="B1024" s="5"/>
      <c r="I1024" s="5"/>
      <c r="J1024" s="5"/>
      <c r="K1024" s="5"/>
      <c r="L1024" s="5"/>
      <c r="M1024" s="5"/>
      <c r="N1024" s="5"/>
    </row>
    <row r="1025" spans="2:14" s="4" customFormat="1" x14ac:dyDescent="0.25">
      <c r="B1025" s="5"/>
      <c r="I1025" s="5"/>
      <c r="J1025" s="5"/>
      <c r="K1025" s="5"/>
      <c r="L1025" s="5"/>
      <c r="M1025" s="5"/>
      <c r="N1025" s="5"/>
    </row>
    <row r="1026" spans="2:14" s="4" customFormat="1" x14ac:dyDescent="0.25">
      <c r="B1026" s="5"/>
      <c r="I1026" s="5"/>
      <c r="J1026" s="5"/>
      <c r="K1026" s="5"/>
      <c r="L1026" s="5"/>
      <c r="M1026" s="5"/>
      <c r="N1026" s="5"/>
    </row>
    <row r="1027" spans="2:14" s="4" customFormat="1" x14ac:dyDescent="0.25">
      <c r="B1027" s="5"/>
      <c r="I1027" s="5"/>
      <c r="J1027" s="5"/>
      <c r="K1027" s="5"/>
      <c r="L1027" s="5"/>
      <c r="M1027" s="5"/>
      <c r="N1027" s="5"/>
    </row>
    <row r="1028" spans="2:14" s="4" customFormat="1" x14ac:dyDescent="0.25">
      <c r="B1028" s="5"/>
      <c r="I1028" s="5"/>
      <c r="J1028" s="5"/>
      <c r="K1028" s="5"/>
      <c r="L1028" s="5"/>
      <c r="M1028" s="5"/>
      <c r="N1028" s="5"/>
    </row>
    <row r="1029" spans="2:14" s="4" customFormat="1" x14ac:dyDescent="0.25">
      <c r="B1029" s="5"/>
      <c r="I1029" s="5"/>
      <c r="J1029" s="5"/>
      <c r="K1029" s="5"/>
      <c r="L1029" s="5"/>
      <c r="M1029" s="5"/>
      <c r="N1029" s="5"/>
    </row>
    <row r="1030" spans="2:14" s="4" customFormat="1" x14ac:dyDescent="0.25">
      <c r="B1030" s="5"/>
      <c r="I1030" s="5"/>
      <c r="J1030" s="5"/>
      <c r="K1030" s="5"/>
      <c r="L1030" s="5"/>
      <c r="M1030" s="5"/>
      <c r="N1030" s="5"/>
    </row>
    <row r="1031" spans="2:14" s="4" customFormat="1" x14ac:dyDescent="0.25">
      <c r="B1031" s="5"/>
      <c r="I1031" s="5"/>
      <c r="J1031" s="5"/>
      <c r="K1031" s="5"/>
      <c r="L1031" s="5"/>
      <c r="M1031" s="5"/>
      <c r="N1031" s="5"/>
    </row>
    <row r="1032" spans="2:14" s="4" customFormat="1" x14ac:dyDescent="0.25">
      <c r="B1032" s="5"/>
      <c r="I1032" s="5"/>
      <c r="J1032" s="5"/>
      <c r="K1032" s="5"/>
      <c r="L1032" s="5"/>
      <c r="M1032" s="5"/>
      <c r="N1032" s="5"/>
    </row>
    <row r="1033" spans="2:14" s="4" customFormat="1" x14ac:dyDescent="0.25">
      <c r="B1033" s="5"/>
      <c r="I1033" s="5"/>
      <c r="J1033" s="5"/>
      <c r="K1033" s="5"/>
      <c r="L1033" s="5"/>
      <c r="M1033" s="5"/>
      <c r="N1033" s="5"/>
    </row>
    <row r="1034" spans="2:14" s="4" customFormat="1" x14ac:dyDescent="0.25">
      <c r="B1034" s="5"/>
      <c r="I1034" s="5"/>
      <c r="J1034" s="5"/>
      <c r="K1034" s="5"/>
      <c r="L1034" s="5"/>
      <c r="M1034" s="5"/>
      <c r="N1034" s="5"/>
    </row>
    <row r="1035" spans="2:14" s="4" customFormat="1" x14ac:dyDescent="0.25">
      <c r="B1035" s="5"/>
      <c r="I1035" s="5"/>
      <c r="J1035" s="5"/>
      <c r="K1035" s="5"/>
      <c r="L1035" s="5"/>
      <c r="M1035" s="5"/>
      <c r="N1035" s="5"/>
    </row>
    <row r="1036" spans="2:14" s="4" customFormat="1" x14ac:dyDescent="0.25">
      <c r="B1036" s="5"/>
      <c r="I1036" s="5"/>
      <c r="J1036" s="5"/>
      <c r="K1036" s="5"/>
      <c r="L1036" s="5"/>
      <c r="M1036" s="5"/>
      <c r="N1036" s="5"/>
    </row>
    <row r="1037" spans="2:14" s="4" customFormat="1" x14ac:dyDescent="0.25">
      <c r="B1037" s="5"/>
      <c r="I1037" s="5"/>
      <c r="J1037" s="5"/>
      <c r="K1037" s="5"/>
      <c r="L1037" s="5"/>
      <c r="M1037" s="5"/>
      <c r="N1037" s="5"/>
    </row>
    <row r="1038" spans="2:14" s="4" customFormat="1" x14ac:dyDescent="0.25">
      <c r="B1038" s="5"/>
      <c r="I1038" s="5"/>
      <c r="J1038" s="5"/>
      <c r="K1038" s="5"/>
      <c r="L1038" s="5"/>
      <c r="M1038" s="5"/>
      <c r="N1038" s="5"/>
    </row>
    <row r="1039" spans="2:14" s="4" customFormat="1" x14ac:dyDescent="0.25">
      <c r="B1039" s="5"/>
      <c r="I1039" s="5"/>
      <c r="J1039" s="5"/>
      <c r="K1039" s="5"/>
      <c r="L1039" s="5"/>
      <c r="M1039" s="5"/>
      <c r="N1039" s="5"/>
    </row>
    <row r="1040" spans="2:14" s="4" customFormat="1" x14ac:dyDescent="0.25">
      <c r="B1040" s="5"/>
      <c r="I1040" s="5"/>
      <c r="J1040" s="5"/>
      <c r="K1040" s="5"/>
      <c r="L1040" s="5"/>
      <c r="M1040" s="5"/>
      <c r="N1040" s="5"/>
    </row>
    <row r="1041" spans="2:14" s="4" customFormat="1" x14ac:dyDescent="0.25">
      <c r="B1041" s="5"/>
      <c r="I1041" s="5"/>
      <c r="J1041" s="5"/>
      <c r="K1041" s="5"/>
      <c r="L1041" s="5"/>
      <c r="M1041" s="5"/>
      <c r="N1041" s="5"/>
    </row>
    <row r="1042" spans="2:14" s="4" customFormat="1" x14ac:dyDescent="0.25">
      <c r="B1042" s="5"/>
      <c r="I1042" s="5"/>
      <c r="J1042" s="5"/>
      <c r="K1042" s="5"/>
      <c r="L1042" s="5"/>
      <c r="M1042" s="5"/>
      <c r="N1042" s="5"/>
    </row>
    <row r="1043" spans="2:14" s="4" customFormat="1" x14ac:dyDescent="0.25">
      <c r="B1043" s="5"/>
      <c r="I1043" s="5"/>
      <c r="J1043" s="5"/>
      <c r="K1043" s="5"/>
      <c r="L1043" s="5"/>
      <c r="M1043" s="5"/>
      <c r="N1043" s="5"/>
    </row>
    <row r="1044" spans="2:14" s="4" customFormat="1" x14ac:dyDescent="0.25">
      <c r="B1044" s="5"/>
      <c r="I1044" s="5"/>
      <c r="J1044" s="5"/>
      <c r="K1044" s="5"/>
      <c r="L1044" s="5"/>
      <c r="M1044" s="5"/>
      <c r="N1044" s="5"/>
    </row>
    <row r="1045" spans="2:14" s="4" customFormat="1" x14ac:dyDescent="0.25">
      <c r="B1045" s="5"/>
      <c r="I1045" s="5"/>
      <c r="J1045" s="5"/>
      <c r="K1045" s="5"/>
      <c r="L1045" s="5"/>
      <c r="M1045" s="5"/>
      <c r="N1045" s="5"/>
    </row>
    <row r="1046" spans="2:14" s="4" customFormat="1" x14ac:dyDescent="0.25">
      <c r="B1046" s="5"/>
      <c r="I1046" s="5"/>
      <c r="J1046" s="5"/>
      <c r="K1046" s="5"/>
      <c r="L1046" s="5"/>
      <c r="M1046" s="5"/>
      <c r="N1046" s="5"/>
    </row>
    <row r="1047" spans="2:14" s="4" customFormat="1" x14ac:dyDescent="0.25">
      <c r="B1047" s="5"/>
      <c r="I1047" s="5"/>
      <c r="J1047" s="5"/>
      <c r="K1047" s="5"/>
      <c r="L1047" s="5"/>
      <c r="M1047" s="5"/>
      <c r="N1047" s="5"/>
    </row>
    <row r="1048" spans="2:14" s="4" customFormat="1" x14ac:dyDescent="0.25">
      <c r="B1048" s="5"/>
      <c r="I1048" s="5"/>
      <c r="J1048" s="5"/>
      <c r="K1048" s="5"/>
      <c r="L1048" s="5"/>
      <c r="M1048" s="5"/>
      <c r="N1048" s="5"/>
    </row>
    <row r="1049" spans="2:14" s="4" customFormat="1" x14ac:dyDescent="0.25">
      <c r="B1049" s="5"/>
      <c r="I1049" s="5"/>
      <c r="J1049" s="5"/>
      <c r="K1049" s="5"/>
      <c r="L1049" s="5"/>
      <c r="M1049" s="5"/>
      <c r="N1049" s="5"/>
    </row>
    <row r="1050" spans="2:14" s="4" customFormat="1" x14ac:dyDescent="0.25">
      <c r="B1050" s="5"/>
      <c r="I1050" s="5"/>
      <c r="J1050" s="5"/>
      <c r="K1050" s="5"/>
      <c r="L1050" s="5"/>
      <c r="M1050" s="5"/>
      <c r="N1050" s="5"/>
    </row>
    <row r="1051" spans="2:14" s="4" customFormat="1" x14ac:dyDescent="0.25">
      <c r="B1051" s="5"/>
      <c r="I1051" s="5"/>
      <c r="J1051" s="5"/>
      <c r="K1051" s="5"/>
      <c r="L1051" s="5"/>
      <c r="M1051" s="5"/>
      <c r="N1051" s="5"/>
    </row>
    <row r="1052" spans="2:14" s="4" customFormat="1" x14ac:dyDescent="0.25">
      <c r="B1052" s="5"/>
      <c r="I1052" s="5"/>
      <c r="J1052" s="5"/>
      <c r="K1052" s="5"/>
      <c r="L1052" s="5"/>
      <c r="M1052" s="5"/>
      <c r="N1052" s="5"/>
    </row>
    <row r="1053" spans="2:14" s="4" customFormat="1" x14ac:dyDescent="0.25">
      <c r="B1053" s="5"/>
      <c r="I1053" s="5"/>
      <c r="J1053" s="5"/>
      <c r="K1053" s="5"/>
      <c r="L1053" s="5"/>
      <c r="M1053" s="5"/>
      <c r="N1053" s="5"/>
    </row>
    <row r="1054" spans="2:14" s="4" customFormat="1" x14ac:dyDescent="0.25">
      <c r="B1054" s="5"/>
      <c r="I1054" s="5"/>
      <c r="J1054" s="5"/>
      <c r="K1054" s="5"/>
      <c r="L1054" s="5"/>
      <c r="M1054" s="5"/>
      <c r="N1054" s="5"/>
    </row>
    <row r="1055" spans="2:14" s="4" customFormat="1" x14ac:dyDescent="0.25">
      <c r="B1055" s="5"/>
      <c r="I1055" s="5"/>
      <c r="J1055" s="5"/>
      <c r="K1055" s="5"/>
      <c r="L1055" s="5"/>
      <c r="M1055" s="5"/>
      <c r="N1055" s="5"/>
    </row>
    <row r="1056" spans="2:14" s="4" customFormat="1" x14ac:dyDescent="0.25">
      <c r="B1056" s="5"/>
      <c r="I1056" s="5"/>
      <c r="J1056" s="5"/>
      <c r="K1056" s="5"/>
      <c r="L1056" s="5"/>
      <c r="M1056" s="5"/>
      <c r="N1056" s="5"/>
    </row>
    <row r="1057" spans="2:14" s="4" customFormat="1" x14ac:dyDescent="0.25">
      <c r="B1057" s="5"/>
      <c r="I1057" s="5"/>
      <c r="J1057" s="5"/>
      <c r="K1057" s="5"/>
      <c r="L1057" s="5"/>
      <c r="M1057" s="5"/>
      <c r="N1057" s="5"/>
    </row>
    <row r="1058" spans="2:14" s="4" customFormat="1" x14ac:dyDescent="0.25">
      <c r="B1058" s="5"/>
      <c r="I1058" s="5"/>
      <c r="J1058" s="5"/>
      <c r="K1058" s="5"/>
      <c r="L1058" s="5"/>
      <c r="M1058" s="5"/>
      <c r="N1058" s="5"/>
    </row>
    <row r="1059" spans="2:14" s="4" customFormat="1" x14ac:dyDescent="0.25">
      <c r="B1059" s="5"/>
      <c r="I1059" s="5"/>
      <c r="J1059" s="5"/>
      <c r="K1059" s="5"/>
      <c r="L1059" s="5"/>
      <c r="M1059" s="5"/>
      <c r="N1059" s="5"/>
    </row>
    <row r="1060" spans="2:14" s="4" customFormat="1" x14ac:dyDescent="0.25">
      <c r="B1060" s="5"/>
      <c r="I1060" s="5"/>
      <c r="J1060" s="5"/>
      <c r="K1060" s="5"/>
      <c r="L1060" s="5"/>
      <c r="M1060" s="5"/>
      <c r="N1060" s="5"/>
    </row>
    <row r="1061" spans="2:14" s="4" customFormat="1" x14ac:dyDescent="0.25">
      <c r="B1061" s="5"/>
      <c r="I1061" s="5"/>
      <c r="J1061" s="5"/>
      <c r="K1061" s="5"/>
      <c r="L1061" s="5"/>
      <c r="M1061" s="5"/>
      <c r="N1061" s="5"/>
    </row>
    <row r="1062" spans="2:14" s="4" customFormat="1" x14ac:dyDescent="0.25">
      <c r="B1062" s="5"/>
      <c r="I1062" s="5"/>
      <c r="J1062" s="5"/>
      <c r="K1062" s="5"/>
      <c r="L1062" s="5"/>
      <c r="M1062" s="5"/>
      <c r="N1062" s="5"/>
    </row>
    <row r="1063" spans="2:14" s="4" customFormat="1" x14ac:dyDescent="0.25">
      <c r="B1063" s="5"/>
      <c r="I1063" s="5"/>
      <c r="J1063" s="5"/>
      <c r="K1063" s="5"/>
      <c r="L1063" s="5"/>
      <c r="M1063" s="5"/>
      <c r="N1063" s="5"/>
    </row>
    <row r="1064" spans="2:14" s="4" customFormat="1" x14ac:dyDescent="0.25">
      <c r="B1064" s="5"/>
      <c r="I1064" s="5"/>
      <c r="J1064" s="5"/>
      <c r="K1064" s="5"/>
      <c r="L1064" s="5"/>
      <c r="M1064" s="5"/>
      <c r="N1064" s="5"/>
    </row>
    <row r="1065" spans="2:14" s="4" customFormat="1" x14ac:dyDescent="0.25">
      <c r="B1065" s="5"/>
      <c r="I1065" s="5"/>
      <c r="J1065" s="5"/>
      <c r="K1065" s="5"/>
      <c r="L1065" s="5"/>
      <c r="M1065" s="5"/>
      <c r="N1065" s="5"/>
    </row>
    <row r="1066" spans="2:14" s="4" customFormat="1" x14ac:dyDescent="0.25">
      <c r="B1066" s="5"/>
      <c r="I1066" s="5"/>
      <c r="J1066" s="5"/>
      <c r="K1066" s="5"/>
      <c r="L1066" s="5"/>
      <c r="M1066" s="5"/>
      <c r="N1066" s="5"/>
    </row>
    <row r="1067" spans="2:14" s="4" customFormat="1" x14ac:dyDescent="0.25">
      <c r="B1067" s="5"/>
      <c r="I1067" s="5"/>
      <c r="J1067" s="5"/>
      <c r="K1067" s="5"/>
      <c r="L1067" s="5"/>
      <c r="M1067" s="5"/>
      <c r="N1067" s="5"/>
    </row>
    <row r="1068" spans="2:14" s="4" customFormat="1" x14ac:dyDescent="0.25">
      <c r="B1068" s="5"/>
      <c r="I1068" s="5"/>
      <c r="J1068" s="5"/>
      <c r="K1068" s="5"/>
      <c r="L1068" s="5"/>
      <c r="M1068" s="5"/>
      <c r="N1068" s="5"/>
    </row>
    <row r="1069" spans="2:14" s="4" customFormat="1" x14ac:dyDescent="0.25">
      <c r="B1069" s="5"/>
      <c r="I1069" s="5"/>
      <c r="J1069" s="5"/>
      <c r="K1069" s="5"/>
      <c r="L1069" s="5"/>
      <c r="M1069" s="5"/>
      <c r="N1069" s="5"/>
    </row>
    <row r="1070" spans="2:14" s="4" customFormat="1" x14ac:dyDescent="0.25">
      <c r="B1070" s="5"/>
      <c r="I1070" s="5"/>
      <c r="J1070" s="5"/>
      <c r="K1070" s="5"/>
      <c r="L1070" s="5"/>
      <c r="M1070" s="5"/>
      <c r="N1070" s="5"/>
    </row>
    <row r="1071" spans="2:14" s="4" customFormat="1" x14ac:dyDescent="0.25">
      <c r="B1071" s="5"/>
      <c r="I1071" s="5"/>
      <c r="J1071" s="5"/>
      <c r="K1071" s="5"/>
      <c r="L1071" s="5"/>
      <c r="M1071" s="5"/>
      <c r="N1071" s="5"/>
    </row>
    <row r="1072" spans="2:14" s="4" customFormat="1" x14ac:dyDescent="0.25">
      <c r="B1072" s="5"/>
      <c r="I1072" s="5"/>
      <c r="J1072" s="5"/>
      <c r="K1072" s="5"/>
      <c r="L1072" s="5"/>
      <c r="M1072" s="5"/>
      <c r="N1072" s="5"/>
    </row>
    <row r="1073" spans="2:14" s="4" customFormat="1" x14ac:dyDescent="0.25">
      <c r="B1073" s="5"/>
      <c r="I1073" s="5"/>
      <c r="J1073" s="5"/>
      <c r="K1073" s="5"/>
      <c r="L1073" s="5"/>
      <c r="M1073" s="5"/>
      <c r="N1073" s="5"/>
    </row>
    <row r="1074" spans="2:14" s="4" customFormat="1" x14ac:dyDescent="0.25">
      <c r="B1074" s="5"/>
      <c r="I1074" s="5"/>
      <c r="J1074" s="5"/>
      <c r="K1074" s="5"/>
      <c r="L1074" s="5"/>
      <c r="M1074" s="5"/>
      <c r="N1074" s="5"/>
    </row>
    <row r="1075" spans="2:14" s="4" customFormat="1" x14ac:dyDescent="0.25">
      <c r="B1075" s="5"/>
      <c r="I1075" s="5"/>
      <c r="J1075" s="5"/>
      <c r="K1075" s="5"/>
      <c r="L1075" s="5"/>
      <c r="M1075" s="5"/>
      <c r="N1075" s="5"/>
    </row>
    <row r="1076" spans="2:14" s="4" customFormat="1" x14ac:dyDescent="0.25">
      <c r="B1076" s="5"/>
      <c r="I1076" s="5"/>
      <c r="J1076" s="5"/>
      <c r="K1076" s="5"/>
      <c r="L1076" s="5"/>
      <c r="M1076" s="5"/>
      <c r="N1076" s="5"/>
    </row>
    <row r="1077" spans="2:14" s="4" customFormat="1" x14ac:dyDescent="0.25">
      <c r="B1077" s="5"/>
      <c r="I1077" s="5"/>
      <c r="J1077" s="5"/>
      <c r="K1077" s="5"/>
      <c r="L1077" s="5"/>
      <c r="M1077" s="5"/>
      <c r="N1077" s="5"/>
    </row>
    <row r="1078" spans="2:14" s="4" customFormat="1" x14ac:dyDescent="0.25">
      <c r="B1078" s="5"/>
      <c r="I1078" s="5"/>
      <c r="J1078" s="5"/>
      <c r="K1078" s="5"/>
      <c r="L1078" s="5"/>
      <c r="M1078" s="5"/>
      <c r="N1078" s="5"/>
    </row>
    <row r="1079" spans="2:14" s="4" customFormat="1" x14ac:dyDescent="0.25">
      <c r="B1079" s="5"/>
      <c r="I1079" s="5"/>
      <c r="J1079" s="5"/>
      <c r="K1079" s="5"/>
      <c r="L1079" s="5"/>
      <c r="M1079" s="5"/>
      <c r="N1079" s="5"/>
    </row>
    <row r="1080" spans="2:14" s="4" customFormat="1" x14ac:dyDescent="0.25">
      <c r="B1080" s="5"/>
      <c r="I1080" s="5"/>
      <c r="J1080" s="5"/>
      <c r="K1080" s="5"/>
      <c r="L1080" s="5"/>
      <c r="M1080" s="5"/>
      <c r="N1080" s="5"/>
    </row>
    <row r="1081" spans="2:14" s="4" customFormat="1" x14ac:dyDescent="0.25">
      <c r="B1081" s="5"/>
      <c r="I1081" s="5"/>
      <c r="J1081" s="5"/>
      <c r="K1081" s="5"/>
      <c r="L1081" s="5"/>
      <c r="M1081" s="5"/>
      <c r="N1081" s="5"/>
    </row>
    <row r="1082" spans="2:14" s="4" customFormat="1" x14ac:dyDescent="0.25">
      <c r="B1082" s="5"/>
      <c r="I1082" s="5"/>
      <c r="J1082" s="5"/>
      <c r="K1082" s="5"/>
      <c r="L1082" s="5"/>
      <c r="M1082" s="5"/>
      <c r="N1082" s="5"/>
    </row>
    <row r="1083" spans="2:14" s="4" customFormat="1" x14ac:dyDescent="0.25">
      <c r="B1083" s="5"/>
      <c r="I1083" s="5"/>
      <c r="J1083" s="5"/>
      <c r="K1083" s="5"/>
      <c r="L1083" s="5"/>
      <c r="M1083" s="5"/>
      <c r="N1083" s="5"/>
    </row>
    <row r="1084" spans="2:14" s="4" customFormat="1" x14ac:dyDescent="0.25">
      <c r="B1084" s="5"/>
      <c r="I1084" s="5"/>
      <c r="J1084" s="5"/>
      <c r="K1084" s="5"/>
      <c r="L1084" s="5"/>
      <c r="M1084" s="5"/>
      <c r="N1084" s="5"/>
    </row>
    <row r="1085" spans="2:14" s="4" customFormat="1" x14ac:dyDescent="0.25">
      <c r="B1085" s="5"/>
      <c r="I1085" s="5"/>
      <c r="J1085" s="5"/>
      <c r="K1085" s="5"/>
      <c r="L1085" s="5"/>
      <c r="M1085" s="5"/>
      <c r="N1085" s="5"/>
    </row>
    <row r="1086" spans="2:14" s="4" customFormat="1" x14ac:dyDescent="0.25">
      <c r="B1086" s="5"/>
      <c r="I1086" s="5"/>
      <c r="J1086" s="5"/>
      <c r="K1086" s="5"/>
      <c r="L1086" s="5"/>
      <c r="M1086" s="5"/>
      <c r="N1086" s="5"/>
    </row>
    <row r="1087" spans="2:14" s="4" customFormat="1" x14ac:dyDescent="0.25">
      <c r="B1087" s="5"/>
      <c r="I1087" s="5"/>
      <c r="J1087" s="5"/>
      <c r="K1087" s="5"/>
      <c r="L1087" s="5"/>
      <c r="M1087" s="5"/>
      <c r="N1087" s="5"/>
    </row>
    <row r="1088" spans="2:14" s="4" customFormat="1" x14ac:dyDescent="0.25">
      <c r="B1088" s="5"/>
      <c r="I1088" s="5"/>
      <c r="J1088" s="5"/>
      <c r="K1088" s="5"/>
      <c r="L1088" s="5"/>
      <c r="M1088" s="5"/>
      <c r="N1088" s="5"/>
    </row>
    <row r="1089" spans="2:14" s="4" customFormat="1" x14ac:dyDescent="0.25">
      <c r="B1089" s="5"/>
      <c r="I1089" s="5"/>
      <c r="J1089" s="5"/>
      <c r="K1089" s="5"/>
      <c r="L1089" s="5"/>
      <c r="M1089" s="5"/>
      <c r="N1089" s="5"/>
    </row>
    <row r="1090" spans="2:14" s="4" customFormat="1" x14ac:dyDescent="0.25">
      <c r="B1090" s="5"/>
      <c r="I1090" s="5"/>
      <c r="J1090" s="5"/>
      <c r="K1090" s="5"/>
      <c r="L1090" s="5"/>
      <c r="M1090" s="5"/>
      <c r="N1090" s="5"/>
    </row>
    <row r="1091" spans="2:14" s="4" customFormat="1" x14ac:dyDescent="0.25">
      <c r="B1091" s="5"/>
      <c r="I1091" s="5"/>
      <c r="J1091" s="5"/>
      <c r="K1091" s="5"/>
      <c r="L1091" s="5"/>
      <c r="M1091" s="5"/>
      <c r="N1091" s="5"/>
    </row>
    <row r="1092" spans="2:14" s="4" customFormat="1" x14ac:dyDescent="0.25">
      <c r="B1092" s="5"/>
      <c r="I1092" s="5"/>
      <c r="J1092" s="5"/>
      <c r="K1092" s="5"/>
      <c r="L1092" s="5"/>
      <c r="M1092" s="5"/>
      <c r="N1092" s="5"/>
    </row>
    <row r="1093" spans="2:14" s="4" customFormat="1" x14ac:dyDescent="0.25">
      <c r="B1093" s="5"/>
      <c r="I1093" s="5"/>
      <c r="J1093" s="5"/>
      <c r="K1093" s="5"/>
      <c r="L1093" s="5"/>
      <c r="M1093" s="5"/>
      <c r="N1093" s="5"/>
    </row>
    <row r="1094" spans="2:14" s="4" customFormat="1" x14ac:dyDescent="0.25">
      <c r="B1094" s="5"/>
      <c r="I1094" s="5"/>
      <c r="J1094" s="5"/>
      <c r="K1094" s="5"/>
      <c r="L1094" s="5"/>
      <c r="M1094" s="5"/>
      <c r="N1094" s="5"/>
    </row>
    <row r="1095" spans="2:14" s="4" customFormat="1" x14ac:dyDescent="0.25">
      <c r="B1095" s="5"/>
      <c r="I1095" s="5"/>
      <c r="J1095" s="5"/>
      <c r="K1095" s="5"/>
      <c r="L1095" s="5"/>
      <c r="M1095" s="5"/>
      <c r="N1095" s="5"/>
    </row>
    <row r="1096" spans="2:14" s="4" customFormat="1" x14ac:dyDescent="0.25">
      <c r="B1096" s="5"/>
      <c r="I1096" s="5"/>
      <c r="J1096" s="5"/>
      <c r="K1096" s="5"/>
      <c r="L1096" s="5"/>
      <c r="M1096" s="5"/>
      <c r="N1096" s="5"/>
    </row>
    <row r="1097" spans="2:14" s="4" customFormat="1" x14ac:dyDescent="0.25">
      <c r="B1097" s="5"/>
      <c r="I1097" s="5"/>
      <c r="J1097" s="5"/>
      <c r="K1097" s="5"/>
      <c r="L1097" s="5"/>
      <c r="M1097" s="5"/>
      <c r="N1097" s="5"/>
    </row>
    <row r="1098" spans="2:14" s="4" customFormat="1" x14ac:dyDescent="0.25">
      <c r="B1098" s="5"/>
      <c r="I1098" s="5"/>
      <c r="J1098" s="5"/>
      <c r="K1098" s="5"/>
      <c r="L1098" s="5"/>
      <c r="M1098" s="5"/>
      <c r="N1098" s="5"/>
    </row>
    <row r="1099" spans="2:14" s="4" customFormat="1" x14ac:dyDescent="0.25">
      <c r="B1099" s="5"/>
      <c r="I1099" s="5"/>
      <c r="J1099" s="5"/>
      <c r="K1099" s="5"/>
      <c r="L1099" s="5"/>
      <c r="M1099" s="5"/>
      <c r="N1099" s="5"/>
    </row>
  </sheetData>
  <autoFilter ref="U5:V59" xr:uid="{00000000-0009-0000-0000-000000000000}">
    <filterColumn colId="1">
      <filters>
        <filter val="MEDIO"/>
      </filters>
    </filterColumn>
  </autoFilter>
  <mergeCells count="6">
    <mergeCell ref="W3:W5"/>
    <mergeCell ref="F3:N4"/>
    <mergeCell ref="O4:U4"/>
    <mergeCell ref="O3:U3"/>
    <mergeCell ref="C1:E2"/>
    <mergeCell ref="A3:E4"/>
  </mergeCells>
  <conditionalFormatting sqref="V6:V59">
    <cfRule type="cellIs" dxfId="4" priority="1" operator="equal">
      <formula>"BASSO"</formula>
    </cfRule>
    <cfRule type="cellIs" dxfId="3" priority="2" operator="equal">
      <formula>"MOLTO ALTO"</formula>
    </cfRule>
    <cfRule type="cellIs" dxfId="2" priority="3" operator="equal">
      <formula>"ALTO"</formula>
    </cfRule>
    <cfRule type="cellIs" dxfId="1" priority="4" operator="equal">
      <formula>"MOLTO BASSO"</formula>
    </cfRule>
    <cfRule type="cellIs" dxfId="0" priority="5" operator="equal">
      <formula>"MEDIO"</formula>
    </cfRule>
  </conditionalFormatting>
  <printOptions horizontalCentered="1"/>
  <pageMargins left="0.19685039370078741" right="0.19685039370078741" top="0.19685039370078741" bottom="0.39370078740157483" header="0.19685039370078741" footer="0.19685039370078741"/>
  <pageSetup paperSize="8" scale="41" fitToHeight="5" orientation="landscape" r:id="rId1"/>
  <headerFooter>
    <oddHeader>&amp;CAllegato 2 al Piano di prevenzione della corruzione</oddHeader>
    <oddFooter>&amp;LERP SpA Massa Carrara&amp;CMappatura dei rischi - reati corruttivi&amp;R&amp;P/&amp;N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42"/>
  <sheetViews>
    <sheetView showGridLines="0" zoomScaleNormal="100" workbookViewId="0">
      <selection activeCell="B19" sqref="B19"/>
    </sheetView>
  </sheetViews>
  <sheetFormatPr defaultRowHeight="15" x14ac:dyDescent="0.25"/>
  <cols>
    <col min="1" max="1" width="1" customWidth="1"/>
    <col min="4" max="4" width="8.7109375" hidden="1" customWidth="1"/>
    <col min="5" max="9" width="11.42578125" customWidth="1"/>
    <col min="10" max="10" width="8.7109375" style="32"/>
  </cols>
  <sheetData>
    <row r="1" spans="2:10" ht="9" customHeight="1" x14ac:dyDescent="0.25"/>
    <row r="2" spans="2:10" ht="11.85" customHeight="1" x14ac:dyDescent="0.25"/>
    <row r="3" spans="2:10" ht="11.85" customHeight="1" x14ac:dyDescent="0.25"/>
    <row r="4" spans="2:10" ht="28.9" customHeight="1" x14ac:dyDescent="0.25">
      <c r="B4" s="33"/>
      <c r="D4" s="33"/>
      <c r="E4" s="104" t="s">
        <v>125</v>
      </c>
      <c r="F4" s="104"/>
      <c r="G4" s="104"/>
      <c r="H4" s="104"/>
      <c r="I4" s="104"/>
      <c r="J4" s="42"/>
    </row>
    <row r="5" spans="2:10" ht="30" x14ac:dyDescent="0.25">
      <c r="B5" s="33"/>
      <c r="D5" s="33"/>
      <c r="E5" s="35" t="s">
        <v>124</v>
      </c>
      <c r="F5" s="35" t="s">
        <v>121</v>
      </c>
      <c r="G5" s="35" t="s">
        <v>122</v>
      </c>
      <c r="H5" s="35" t="s">
        <v>123</v>
      </c>
      <c r="I5" s="35" t="s">
        <v>120</v>
      </c>
    </row>
    <row r="6" spans="2:10" hidden="1" x14ac:dyDescent="0.25">
      <c r="B6" s="36"/>
      <c r="D6" s="34"/>
      <c r="E6" s="37">
        <v>3</v>
      </c>
      <c r="F6" s="37">
        <v>4</v>
      </c>
      <c r="G6" s="37">
        <v>5</v>
      </c>
      <c r="H6" s="43">
        <v>6</v>
      </c>
      <c r="I6" s="43">
        <v>7</v>
      </c>
    </row>
    <row r="7" spans="2:10" ht="35.85" customHeight="1" x14ac:dyDescent="0.25">
      <c r="B7" s="105" t="s">
        <v>126</v>
      </c>
      <c r="C7" s="35" t="s">
        <v>120</v>
      </c>
      <c r="D7" s="37">
        <v>3</v>
      </c>
      <c r="E7" s="41" t="s">
        <v>124</v>
      </c>
      <c r="F7" s="41" t="s">
        <v>124</v>
      </c>
      <c r="G7" s="38" t="s">
        <v>121</v>
      </c>
      <c r="H7" s="44" t="s">
        <v>122</v>
      </c>
      <c r="I7" s="44" t="s">
        <v>122</v>
      </c>
    </row>
    <row r="8" spans="2:10" ht="35.85" customHeight="1" x14ac:dyDescent="0.25">
      <c r="B8" s="105"/>
      <c r="C8" s="35" t="s">
        <v>123</v>
      </c>
      <c r="D8" s="37">
        <v>4</v>
      </c>
      <c r="E8" s="41" t="s">
        <v>124</v>
      </c>
      <c r="F8" s="41" t="s">
        <v>124</v>
      </c>
      <c r="G8" s="38" t="s">
        <v>121</v>
      </c>
      <c r="H8" s="44" t="s">
        <v>122</v>
      </c>
      <c r="I8" s="39" t="s">
        <v>123</v>
      </c>
    </row>
    <row r="9" spans="2:10" s="32" customFormat="1" ht="35.85" customHeight="1" x14ac:dyDescent="0.25">
      <c r="B9" s="105"/>
      <c r="C9" s="35" t="s">
        <v>122</v>
      </c>
      <c r="D9" s="37">
        <v>5</v>
      </c>
      <c r="E9" s="41" t="s">
        <v>124</v>
      </c>
      <c r="F9" s="41" t="s">
        <v>124</v>
      </c>
      <c r="G9" s="38" t="s">
        <v>121</v>
      </c>
      <c r="H9" s="44" t="s">
        <v>122</v>
      </c>
      <c r="I9" s="39" t="s">
        <v>123</v>
      </c>
    </row>
    <row r="10" spans="2:10" s="32" customFormat="1" ht="35.85" customHeight="1" x14ac:dyDescent="0.25">
      <c r="B10" s="105"/>
      <c r="C10" s="35" t="s">
        <v>121</v>
      </c>
      <c r="D10" s="37">
        <v>6</v>
      </c>
      <c r="E10" s="41" t="s">
        <v>124</v>
      </c>
      <c r="F10" s="38" t="s">
        <v>121</v>
      </c>
      <c r="G10" s="44" t="s">
        <v>122</v>
      </c>
      <c r="H10" s="39" t="s">
        <v>123</v>
      </c>
      <c r="I10" s="40" t="s">
        <v>120</v>
      </c>
    </row>
    <row r="11" spans="2:10" s="32" customFormat="1" ht="35.85" customHeight="1" x14ac:dyDescent="0.25">
      <c r="B11" s="105"/>
      <c r="C11" s="35" t="s">
        <v>124</v>
      </c>
      <c r="D11" s="37">
        <v>7</v>
      </c>
      <c r="E11" s="41" t="s">
        <v>124</v>
      </c>
      <c r="F11" s="38" t="s">
        <v>121</v>
      </c>
      <c r="G11" s="44" t="s">
        <v>122</v>
      </c>
      <c r="H11" s="39" t="s">
        <v>123</v>
      </c>
      <c r="I11" s="40" t="s">
        <v>120</v>
      </c>
    </row>
    <row r="13" spans="2:10" s="32" customFormat="1" hidden="1" x14ac:dyDescent="0.25">
      <c r="B13"/>
      <c r="C13"/>
      <c r="D13"/>
      <c r="E13"/>
      <c r="F13"/>
      <c r="G13"/>
      <c r="H13"/>
      <c r="I13"/>
    </row>
    <row r="14" spans="2:10" s="32" customFormat="1" hidden="1" x14ac:dyDescent="0.25">
      <c r="B14"/>
      <c r="C14"/>
      <c r="D14"/>
      <c r="E14"/>
      <c r="F14"/>
      <c r="G14"/>
      <c r="H14"/>
      <c r="I14"/>
    </row>
    <row r="15" spans="2:10" s="32" customFormat="1" hidden="1" x14ac:dyDescent="0.25">
      <c r="B15"/>
      <c r="C15" s="45">
        <v>0</v>
      </c>
      <c r="D15"/>
      <c r="E15"/>
      <c r="F15"/>
      <c r="G15"/>
      <c r="H15"/>
      <c r="I15"/>
    </row>
    <row r="16" spans="2:10" s="32" customFormat="1" hidden="1" x14ac:dyDescent="0.25">
      <c r="B16"/>
      <c r="C16" s="46">
        <v>0.2</v>
      </c>
      <c r="D16"/>
      <c r="E16"/>
      <c r="F16"/>
      <c r="G16"/>
      <c r="H16"/>
      <c r="I16"/>
    </row>
    <row r="17" spans="2:9" s="32" customFormat="1" hidden="1" x14ac:dyDescent="0.25">
      <c r="B17"/>
      <c r="C17" s="46">
        <v>0.4</v>
      </c>
      <c r="D17"/>
      <c r="E17"/>
      <c r="F17"/>
      <c r="G17"/>
      <c r="H17"/>
      <c r="I17"/>
    </row>
    <row r="18" spans="2:9" s="32" customFormat="1" hidden="1" x14ac:dyDescent="0.25">
      <c r="B18"/>
      <c r="C18" s="46">
        <v>0.6</v>
      </c>
      <c r="D18"/>
      <c r="E18"/>
      <c r="F18"/>
      <c r="G18"/>
      <c r="H18"/>
      <c r="I18"/>
    </row>
    <row r="19" spans="2:9" s="32" customFormat="1" hidden="1" x14ac:dyDescent="0.25">
      <c r="B19"/>
      <c r="C19" s="46">
        <v>0.8</v>
      </c>
      <c r="D19"/>
      <c r="E19"/>
      <c r="F19"/>
      <c r="G19"/>
      <c r="H19"/>
      <c r="I19"/>
    </row>
    <row r="20" spans="2:9" s="32" customFormat="1" hidden="1" x14ac:dyDescent="0.25">
      <c r="B20"/>
      <c r="C20" s="47">
        <v>1</v>
      </c>
      <c r="D20"/>
      <c r="E20"/>
      <c r="F20"/>
      <c r="G20"/>
      <c r="H20"/>
      <c r="I20"/>
    </row>
    <row r="21" spans="2:9" s="32" customFormat="1" hidden="1" x14ac:dyDescent="0.25">
      <c r="B21"/>
      <c r="C21"/>
      <c r="D21"/>
      <c r="E21"/>
      <c r="F21"/>
      <c r="G21"/>
      <c r="H21"/>
      <c r="I21"/>
    </row>
    <row r="22" spans="2:9" s="32" customFormat="1" ht="8.65" customHeight="1" x14ac:dyDescent="0.25">
      <c r="B22"/>
      <c r="C22"/>
      <c r="D22"/>
      <c r="E22"/>
      <c r="F22"/>
      <c r="G22"/>
      <c r="H22"/>
      <c r="I22"/>
    </row>
    <row r="23" spans="2:9" s="32" customFormat="1" x14ac:dyDescent="0.25">
      <c r="B23"/>
      <c r="C23"/>
      <c r="D23"/>
      <c r="E23" s="48" t="s">
        <v>9</v>
      </c>
      <c r="F23" s="49" t="s">
        <v>127</v>
      </c>
      <c r="G23" s="50" t="s">
        <v>128</v>
      </c>
      <c r="H23" s="51" t="s">
        <v>129</v>
      </c>
      <c r="I23"/>
    </row>
    <row r="24" spans="2:9" s="32" customFormat="1" ht="30" x14ac:dyDescent="0.25">
      <c r="B24"/>
      <c r="C24"/>
      <c r="D24"/>
      <c r="E24"/>
      <c r="F24" s="52">
        <v>0</v>
      </c>
      <c r="G24" s="53">
        <v>1</v>
      </c>
      <c r="H24" s="54" t="s">
        <v>115</v>
      </c>
      <c r="I24"/>
    </row>
    <row r="25" spans="2:9" x14ac:dyDescent="0.25">
      <c r="F25" s="52">
        <v>1.1000000000000001</v>
      </c>
      <c r="G25" s="53">
        <v>2</v>
      </c>
      <c r="H25" s="54" t="s">
        <v>116</v>
      </c>
    </row>
    <row r="26" spans="2:9" x14ac:dyDescent="0.25">
      <c r="F26" s="52">
        <v>2.1</v>
      </c>
      <c r="G26" s="53">
        <v>3</v>
      </c>
      <c r="H26" s="54" t="s">
        <v>117</v>
      </c>
    </row>
    <row r="27" spans="2:9" x14ac:dyDescent="0.25">
      <c r="F27" s="52">
        <v>3.1</v>
      </c>
      <c r="G27" s="53">
        <v>4</v>
      </c>
      <c r="H27" s="54" t="s">
        <v>118</v>
      </c>
    </row>
    <row r="28" spans="2:9" ht="30" x14ac:dyDescent="0.25">
      <c r="F28" s="52">
        <v>4.0999999999999996</v>
      </c>
      <c r="G28" s="53">
        <v>5</v>
      </c>
      <c r="H28" s="54" t="s">
        <v>119</v>
      </c>
    </row>
    <row r="29" spans="2:9" ht="8.65" customHeight="1" x14ac:dyDescent="0.25"/>
    <row r="30" spans="2:9" x14ac:dyDescent="0.25">
      <c r="E30" s="48" t="s">
        <v>126</v>
      </c>
      <c r="F30" s="49" t="s">
        <v>127</v>
      </c>
      <c r="G30" s="50" t="s">
        <v>128</v>
      </c>
      <c r="H30" s="51" t="s">
        <v>129</v>
      </c>
    </row>
    <row r="31" spans="2:9" ht="30" x14ac:dyDescent="0.25">
      <c r="F31" s="52">
        <v>0</v>
      </c>
      <c r="G31" s="53">
        <v>1</v>
      </c>
      <c r="H31" s="54" t="s">
        <v>124</v>
      </c>
    </row>
    <row r="32" spans="2:9" x14ac:dyDescent="0.25">
      <c r="F32" s="52">
        <v>1.1000000000000001</v>
      </c>
      <c r="G32" s="53">
        <v>2</v>
      </c>
      <c r="H32" s="54" t="s">
        <v>121</v>
      </c>
    </row>
    <row r="33" spans="5:8" x14ac:dyDescent="0.25">
      <c r="F33" s="52">
        <v>2.1</v>
      </c>
      <c r="G33" s="53">
        <v>3</v>
      </c>
      <c r="H33" s="54" t="s">
        <v>122</v>
      </c>
    </row>
    <row r="34" spans="5:8" x14ac:dyDescent="0.25">
      <c r="F34" s="52">
        <v>3.1</v>
      </c>
      <c r="G34" s="53">
        <v>4</v>
      </c>
      <c r="H34" s="54" t="s">
        <v>123</v>
      </c>
    </row>
    <row r="35" spans="5:8" ht="30" x14ac:dyDescent="0.25">
      <c r="F35" s="52">
        <v>4.0999999999999996</v>
      </c>
      <c r="G35" s="53">
        <v>5</v>
      </c>
      <c r="H35" s="54" t="s">
        <v>120</v>
      </c>
    </row>
    <row r="36" spans="5:8" ht="8.65" customHeight="1" x14ac:dyDescent="0.25"/>
    <row r="37" spans="5:8" x14ac:dyDescent="0.25">
      <c r="E37" s="48" t="s">
        <v>125</v>
      </c>
      <c r="F37" s="49" t="s">
        <v>127</v>
      </c>
      <c r="G37" s="50" t="s">
        <v>128</v>
      </c>
      <c r="H37" s="51" t="s">
        <v>129</v>
      </c>
    </row>
    <row r="38" spans="5:8" ht="30" x14ac:dyDescent="0.25">
      <c r="F38" s="52">
        <v>0</v>
      </c>
      <c r="G38" s="53">
        <v>5</v>
      </c>
      <c r="H38" s="54" t="s">
        <v>124</v>
      </c>
    </row>
    <row r="39" spans="5:8" x14ac:dyDescent="0.25">
      <c r="F39" s="52">
        <v>5.0999999999999996</v>
      </c>
      <c r="G39" s="53">
        <v>10</v>
      </c>
      <c r="H39" s="54" t="s">
        <v>121</v>
      </c>
    </row>
    <row r="40" spans="5:8" x14ac:dyDescent="0.25">
      <c r="F40" s="52">
        <v>10.1</v>
      </c>
      <c r="G40" s="53">
        <v>15</v>
      </c>
      <c r="H40" s="54" t="s">
        <v>122</v>
      </c>
    </row>
    <row r="41" spans="5:8" x14ac:dyDescent="0.25">
      <c r="F41" s="52">
        <v>15.1</v>
      </c>
      <c r="G41" s="53">
        <v>20</v>
      </c>
      <c r="H41" s="54" t="s">
        <v>123</v>
      </c>
    </row>
    <row r="42" spans="5:8" ht="30" x14ac:dyDescent="0.25">
      <c r="F42" s="52">
        <v>20.100000000000001</v>
      </c>
      <c r="G42" s="53">
        <v>25</v>
      </c>
      <c r="H42" s="54" t="s">
        <v>120</v>
      </c>
    </row>
  </sheetData>
  <mergeCells count="2">
    <mergeCell ref="E4:I4"/>
    <mergeCell ref="B7:B11"/>
  </mergeCells>
  <pageMargins left="0.70866141732283472" right="0.70866141732283472" top="0.74803149606299213" bottom="0.74803149606299213" header="0.31496062992125984" footer="0.31496062992125984"/>
  <pageSetup paperSize="9" scale="82" orientation="portrait" r:id="rId1"/>
  <headerFooter>
    <oddHeader>&amp;CAllegato 2 al Piano di prevenzione della corruzione</oddHeader>
    <oddFooter>&amp;LERP Massa Carrara SpA&amp;CMappatura dei rischi - reati corruttivi&amp;R&amp;P/&amp;N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5E67AD67A4150F4A845A21E14FA1A794" ma:contentTypeVersion="4" ma:contentTypeDescription="Creare un nuovo documento." ma:contentTypeScope="" ma:versionID="0798b007d695191d1907d4f48998454d">
  <xsd:schema xmlns:xsd="http://www.w3.org/2001/XMLSchema" xmlns:xs="http://www.w3.org/2001/XMLSchema" xmlns:p="http://schemas.microsoft.com/office/2006/metadata/properties" xmlns:ns2="d51a3633-0526-40d5-abf8-e5067e9aad35" xmlns:ns3="d84cdedb-02d0-4a87-8d6e-247f09126610" targetNamespace="http://schemas.microsoft.com/office/2006/metadata/properties" ma:root="true" ma:fieldsID="3d58928dc12fcaa4a591a07d539e1af3" ns2:_="" ns3:_="">
    <xsd:import namespace="d51a3633-0526-40d5-abf8-e5067e9aad35"/>
    <xsd:import namespace="d84cdedb-02d0-4a87-8d6e-247f0912661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1a3633-0526-40d5-abf8-e5067e9aad3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84cdedb-02d0-4a87-8d6e-247f09126610" elementFormDefault="qualified">
    <xsd:import namespace="http://schemas.microsoft.com/office/2006/documentManagement/types"/>
    <xsd:import namespace="http://schemas.microsoft.com/office/infopath/2007/PartnerControls"/>
    <xsd:element name="SharedWithUsers" ma:index="10"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E72F97-65C4-4D81-940D-0974CBF775E7}">
  <ds:schemaRefs>
    <ds:schemaRef ds:uri="d51a3633-0526-40d5-abf8-e5067e9aad35"/>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purl.org/dc/terms/"/>
    <ds:schemaRef ds:uri="d84cdedb-02d0-4a87-8d6e-247f09126610"/>
    <ds:schemaRef ds:uri="http://www.w3.org/XML/1998/namespace"/>
    <ds:schemaRef ds:uri="http://purl.org/dc/dcmitype/"/>
  </ds:schemaRefs>
</ds:datastoreItem>
</file>

<file path=customXml/itemProps2.xml><?xml version="1.0" encoding="utf-8"?>
<ds:datastoreItem xmlns:ds="http://schemas.openxmlformats.org/officeDocument/2006/customXml" ds:itemID="{43A6F6BF-B639-4360-BAB6-454D72D18FEE}">
  <ds:schemaRefs>
    <ds:schemaRef ds:uri="http://schemas.microsoft.com/sharepoint/v3/contenttype/forms"/>
  </ds:schemaRefs>
</ds:datastoreItem>
</file>

<file path=customXml/itemProps3.xml><?xml version="1.0" encoding="utf-8"?>
<ds:datastoreItem xmlns:ds="http://schemas.openxmlformats.org/officeDocument/2006/customXml" ds:itemID="{68832F24-BE07-46B3-A575-F934F422AA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1a3633-0526-40d5-abf8-e5067e9aad35"/>
    <ds:schemaRef ds:uri="d84cdedb-02d0-4a87-8d6e-247f091266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7</vt:i4>
      </vt:variant>
    </vt:vector>
  </HeadingPairs>
  <TitlesOfParts>
    <vt:vector size="10" baseType="lpstr">
      <vt:lpstr>Copertina</vt:lpstr>
      <vt:lpstr>Matrice rischi Anticorruzione</vt:lpstr>
      <vt:lpstr>matrix</vt:lpstr>
      <vt:lpstr>Copertina!Area_stampa</vt:lpstr>
      <vt:lpstr>'Matrice rischi Anticorruzione'!Area_stampa</vt:lpstr>
      <vt:lpstr>CTRL</vt:lpstr>
      <vt:lpstr>matrice_cxr</vt:lpstr>
      <vt:lpstr>probabilità</vt:lpstr>
      <vt:lpstr>RISK</vt:lpstr>
      <vt:lpstr>'Matrice rischi Anticorruzione'!Titoli_stampa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MarazitiMa</dc:creator>
  <cp:lastModifiedBy>Presidenza</cp:lastModifiedBy>
  <cp:lastPrinted>2019-01-29T09:22:06Z</cp:lastPrinted>
  <dcterms:created xsi:type="dcterms:W3CDTF">2014-03-12T06:45:37Z</dcterms:created>
  <dcterms:modified xsi:type="dcterms:W3CDTF">2019-01-29T09:59:09Z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0x0101005E67AD67A4150F4A845A21E14FA1A794</vt:lpwstr>
  </property>
</Properties>
</file>